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eth Ann Middlebrook\Documents\"/>
    </mc:Choice>
  </mc:AlternateContent>
  <bookViews>
    <workbookView xWindow="0" yWindow="0" windowWidth="22335" windowHeight="11775" tabRatio="824" activeTab="1"/>
  </bookViews>
  <sheets>
    <sheet name="Table A" sheetId="14" r:id="rId1"/>
    <sheet name="Table B" sheetId="15" r:id="rId2"/>
  </sheets>
  <definedNames>
    <definedName name="NA">'Table A'!#REF!</definedName>
    <definedName name="_xlnm.Print_Area" localSheetId="0">'Table A'!$A$1:$E$15</definedName>
    <definedName name="_xlnm.Print_Area" localSheetId="1">'Table B'!$A$1:$F$21</definedName>
    <definedName name="range">'Table A'!#REF!</definedName>
    <definedName name="Select">'Table A'!#REF!</definedName>
    <definedName name="YesNo">'Table 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14" l="1"/>
  <c r="F19" i="15"/>
  <c r="F18" i="15"/>
  <c r="F17" i="15"/>
  <c r="F12" i="15"/>
  <c r="F11" i="15"/>
  <c r="F10" i="15"/>
  <c r="E13" i="14" l="1"/>
</calcChain>
</file>

<file path=xl/sharedStrings.xml><?xml version="1.0" encoding="utf-8"?>
<sst xmlns="http://schemas.openxmlformats.org/spreadsheetml/2006/main" count="58" uniqueCount="31">
  <si>
    <t>Description</t>
  </si>
  <si>
    <t>$</t>
  </si>
  <si>
    <t>Column A</t>
  </si>
  <si>
    <t>Column B</t>
  </si>
  <si>
    <t>Column C</t>
  </si>
  <si>
    <t xml:space="preserve">Column  A </t>
  </si>
  <si>
    <t>In-Network Office Visits Only 
(non-facility based)</t>
  </si>
  <si>
    <t>CPT Code
99213</t>
  </si>
  <si>
    <t>CPT Code
99214</t>
  </si>
  <si>
    <t>Weighted average allowed amount for primary care physicians (PCPs)</t>
  </si>
  <si>
    <t>Weighted average allowed amount for non-PCP, non-psychiatrist M/S specialist physicians</t>
  </si>
  <si>
    <t>Weighted average allowed amount for PCPs and non-psychiatrist M/S specialist physicians (combined)</t>
  </si>
  <si>
    <t>Weighted average allowed amount for psychiatrists, including child psychiatrists</t>
  </si>
  <si>
    <r>
      <t xml:space="preserve">Percentage </t>
    </r>
    <r>
      <rPr>
        <u/>
        <sz val="11"/>
        <rFont val="Times New Roman"/>
        <family val="1"/>
      </rPr>
      <t>higher</t>
    </r>
    <r>
      <rPr>
        <sz val="11"/>
        <rFont val="Times New Roman"/>
        <family val="1"/>
      </rPr>
      <t xml:space="preserve"> in-network reimbursement for PCPs and other M/S physicians </t>
    </r>
    <r>
      <rPr>
        <u/>
        <sz val="11"/>
        <rFont val="Times New Roman"/>
        <family val="1"/>
      </rPr>
      <t>compared to</t>
    </r>
    <r>
      <rPr>
        <sz val="11"/>
        <rFont val="Times New Roman"/>
        <family val="1"/>
      </rPr>
      <t xml:space="preserve"> psychiatrists (i.e.,  ((Row 3/Row 4) - 1) x 100. If this calculation results in zero or a negative number, there was no "higher in-network reimbursement".)</t>
    </r>
  </si>
  <si>
    <t>Provider Type</t>
  </si>
  <si>
    <t>CPT Codes</t>
  </si>
  <si>
    <t xml:space="preserve">Plan Weighted Average Allowed Amount </t>
  </si>
  <si>
    <t>National Medicare Fee Schedule Amount</t>
  </si>
  <si>
    <t>Plan Weighted Average Allowed Amount as a Percentage of Medicare</t>
  </si>
  <si>
    <t>Psychologists</t>
  </si>
  <si>
    <t>Clinical Social Workers</t>
  </si>
  <si>
    <t>04.26.21.LW.1203</t>
  </si>
  <si>
    <t>IN-NETWORK REIMBURSEMENT RATES TEMPLATES
(OFFICE VISITS)</t>
  </si>
  <si>
    <r>
      <rPr>
        <b/>
        <u/>
        <sz val="11"/>
        <rFont val="Times New Roman"/>
        <family val="1"/>
      </rPr>
      <t>A.  M/S Physicians vs. Psychiatrists for In-Network provider office visits</t>
    </r>
    <r>
      <rPr>
        <sz val="11"/>
        <rFont val="Times New Roman"/>
        <family val="1"/>
      </rPr>
      <t xml:space="preserve">, for the CPT codes provided in Table A (below), provide the </t>
    </r>
    <r>
      <rPr>
        <u/>
        <sz val="11"/>
        <rFont val="Times New Roman"/>
        <family val="1"/>
      </rPr>
      <t>weighted average allowed amounts</t>
    </r>
    <r>
      <rPr>
        <sz val="11"/>
        <rFont val="Times New Roman"/>
        <family val="1"/>
      </rPr>
      <t xml:space="preserve"> for the following groups of providers:
• </t>
    </r>
    <r>
      <rPr>
        <i/>
        <u/>
        <sz val="11"/>
        <rFont val="Times New Roman"/>
        <family val="1"/>
      </rPr>
      <t>Primary Care Physicians, “PCPs”</t>
    </r>
    <r>
      <rPr>
        <sz val="11"/>
        <rFont val="Times New Roman"/>
        <family val="1"/>
      </rPr>
      <t xml:space="preserve">, defined as general practice, family practice, internal medicine, and pediatric medicine physicians. 
• </t>
    </r>
    <r>
      <rPr>
        <i/>
        <u/>
        <sz val="11"/>
        <rFont val="Times New Roman"/>
        <family val="1"/>
      </rPr>
      <t>Non-psychiatrist Medical/Surgical Specialist Physicians</t>
    </r>
    <r>
      <rPr>
        <sz val="11"/>
        <rFont val="Times New Roman"/>
        <family val="1"/>
      </rPr>
      <t xml:space="preserve">, defined to include non-psychiatrist specialty physicians, such as orthopedic surgeons, dermatologists, neurologists, etc. This category excludes PCPs.   
• </t>
    </r>
    <r>
      <rPr>
        <i/>
        <u/>
        <sz val="11"/>
        <rFont val="Times New Roman"/>
        <family val="1"/>
      </rPr>
      <t>Psychiatrists</t>
    </r>
    <r>
      <rPr>
        <sz val="11"/>
        <rFont val="Times New Roman"/>
        <family val="1"/>
      </rPr>
      <t xml:space="preserve">, including child psychiatrists. 
 </t>
    </r>
    <r>
      <rPr>
        <b/>
        <sz val="11"/>
        <rFont val="Times New Roman"/>
        <family val="1"/>
      </rPr>
      <t xml:space="preserve">
Instructions for completing Table A</t>
    </r>
    <r>
      <rPr>
        <sz val="11"/>
        <rFont val="Times New Roman"/>
        <family val="1"/>
      </rPr>
      <t xml:space="preserve">: 
• In Rows 1– 4, insert the weighted average allowed amounts (weighted by the proportion of claims allowed at each allowed amount level) for Column A (CPT 99213) and Column B (99214). This calculation provides the same result as calculating the sum ($) of the allowed amounts for every in-network 99213 and 99214 claim that was allowed for PCPs, and dividing that sum ($) by the total number of such claims allowed for PCPs.  
• In Row 5, insert the percentage amount (if any) by which the in-network reimbursement for PCPs and other non-psychiatrist M/S specialist physicians (combined) was greater than for psychiatrists (Example 1: 110/98 = 1.12 - 1 = 0.12 x 100 = 12%. Example 2: 105/108 = 0.97 - 1 = -0.03 x 100 = -3%).  </t>
    </r>
  </si>
  <si>
    <r>
      <t xml:space="preserve">Table A - Product Data for Year 2020
Medical/Surgical Physicians </t>
    </r>
    <r>
      <rPr>
        <b/>
        <u/>
        <sz val="12"/>
        <rFont val="Times New Roman"/>
        <family val="1"/>
      </rPr>
      <t>compared to</t>
    </r>
    <r>
      <rPr>
        <b/>
        <sz val="12"/>
        <rFont val="Times New Roman"/>
        <family val="1"/>
      </rPr>
      <t xml:space="preserve"> Psychiatrists</t>
    </r>
  </si>
  <si>
    <t>There is only one National Medicare Physician Fee Schedule allowed amount for all providers participating in Medicare for the following four (4) CPT codes for which data is requested: 99213, 99214, 90834 and 90837. The Medicare fee schedule allowed amounts for non-facility based services for 2020 are inserted into the tables and can be verified by following the instructions in footnote below*. Provider locality adjustments have not been taken into account for regional markets, as the testing herein is comparative (i.e., indexed to Medicare rates), rather than absolute, and will thus yield useful allowed amount comparative information irrespective of region.</t>
  </si>
  <si>
    <r>
      <rPr>
        <b/>
        <u/>
        <sz val="11"/>
        <rFont val="Times New Roman"/>
        <family val="1"/>
      </rPr>
      <t>B. M/S Physicians vs. Psychologists, CSWs Indexed to Medicare for In-Network provider office visits</t>
    </r>
    <r>
      <rPr>
        <sz val="11"/>
        <rFont val="Times New Roman"/>
        <family val="1"/>
      </rPr>
      <t xml:space="preserve">, for the CPT codes provided in the Tables B(1) and (2) below, provide the weighted average allowed amounts for the following groups of providers:
• </t>
    </r>
    <r>
      <rPr>
        <i/>
        <u/>
        <sz val="11"/>
        <rFont val="Times New Roman"/>
        <family val="1"/>
      </rPr>
      <t>Primary Care Physicians, “PCPs”</t>
    </r>
    <r>
      <rPr>
        <sz val="11"/>
        <rFont val="Times New Roman"/>
        <family val="1"/>
      </rPr>
      <t xml:space="preserve">, defined as general practice, family practice, internal medicine, and pediatric medicine physicians. 
• </t>
    </r>
    <r>
      <rPr>
        <i/>
        <u/>
        <sz val="11"/>
        <rFont val="Times New Roman"/>
        <family val="1"/>
      </rPr>
      <t>Non-psychiatrist Medical/Surgical Specialist Physicians</t>
    </r>
    <r>
      <rPr>
        <sz val="11"/>
        <rFont val="Times New Roman"/>
        <family val="1"/>
      </rPr>
      <t xml:space="preserve">, defined to include non-psychiatrist specialty physicians, such as orthopedic surgeons, dermatologists, neurologists, etc. This category excludes PCPs.   
• </t>
    </r>
    <r>
      <rPr>
        <i/>
        <u/>
        <sz val="11"/>
        <rFont val="Times New Roman"/>
        <family val="1"/>
      </rPr>
      <t>Psychiatrists</t>
    </r>
    <r>
      <rPr>
        <sz val="11"/>
        <rFont val="Times New Roman"/>
        <family val="1"/>
      </rPr>
      <t xml:space="preserve">, including child psychiatrists. 
• </t>
    </r>
    <r>
      <rPr>
        <i/>
        <u/>
        <sz val="11"/>
        <rFont val="Times New Roman"/>
        <family val="1"/>
      </rPr>
      <t>Non-psychiatrist Behavioral Health ("BH") Professionals</t>
    </r>
    <r>
      <rPr>
        <sz val="11"/>
        <rFont val="Times New Roman"/>
        <family val="1"/>
      </rPr>
      <t xml:space="preserve">, defined as psychologists and clinical social workers.
• </t>
    </r>
    <r>
      <rPr>
        <i/>
        <u/>
        <sz val="11"/>
        <rFont val="Times New Roman"/>
        <family val="1"/>
      </rPr>
      <t>Weighted average allowed amounts</t>
    </r>
    <r>
      <rPr>
        <sz val="11"/>
        <rFont val="Times New Roman"/>
        <family val="1"/>
      </rPr>
      <t xml:space="preserve"> is defined as weighting allowed amounts by the proportion of claims allowed at each allowed amount level. This calculation provides the same result as calculating the sum ($) of the allowed amounts for every claim that was allowed for these providers, and dividing that sum ($) by the total number of claims allowed for such providers.</t>
    </r>
  </si>
  <si>
    <r>
      <t xml:space="preserve">Table B(1) –Product Data for Plan Year 2020
Medical/Surgical Physicians </t>
    </r>
    <r>
      <rPr>
        <b/>
        <u/>
        <sz val="12"/>
        <rFont val="Times New Roman"/>
        <family val="1"/>
      </rPr>
      <t>compared to</t>
    </r>
    <r>
      <rPr>
        <b/>
        <sz val="12"/>
        <rFont val="Times New Roman"/>
        <family val="1"/>
      </rPr>
      <t xml:space="preserve"> Psychologists and Clinical Social Workers 
for CPT Codes 99213 &amp; 90834, Indexed to National Medicare Fee Schedule</t>
    </r>
  </si>
  <si>
    <r>
      <t xml:space="preserve">Table B(2) Product Data for Plan Year 2020
Medical/Surgical Physicians </t>
    </r>
    <r>
      <rPr>
        <b/>
        <u/>
        <sz val="12"/>
        <rFont val="Times New Roman"/>
        <family val="1"/>
      </rPr>
      <t>compared to</t>
    </r>
    <r>
      <rPr>
        <b/>
        <sz val="12"/>
        <rFont val="Times New Roman"/>
        <family val="1"/>
      </rPr>
      <t xml:space="preserve"> Psychologists and Clinical Social Workers 
for CPT Codes 99214 &amp; 90837, Indexed to National Medicare Fee Schedule</t>
    </r>
  </si>
  <si>
    <t>PCPs and non-psychiatrist M/S specialist physicians
(combined)</t>
  </si>
  <si>
    <t>* The Medicare Physician Fee Schedule can be found at: https://www.cms.gov/apps/physician-fee-schedule/search/search-criteria.aspx
1. Accept license for use
2. Select the last complete calendar year
3. Select “Pricing Information” 
4. Select “List of HCPCS Codes” 
5. Select “National Payment Amount”
6. Enter codes 99213, 99214, 90834, and 90837
7. Select “All Modifiers”
8. Click "Submit" 
9. Please utilize the “Non-Facility Price” column. 
For further help, refer to the one page “Medicare Physician Fee Schedule (MPFS) Quick Reference Search Guide” for a step-by-step summary of how to use the MPFS: https://www.cms.gov/apps/physician-fee-schedule/help/How_to_MPFS_Booklet_ICN901344.pdf (pg 29) 
The 75% adjustment for Clinical Social Workers Services can be found in the “Medicare Claims Processing Manual,” Chapter 12, “Physicians/Nonphysician Practitioners” at http://www.cms.gov/Regulations-and-Guidance/Guidance/Manuals/downloads/clm104c12.pdf.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</si>
</sst>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_);[Red]\(&quot;$&quot;#,##0.00\)"/>
    <numFmt numFmtId="44" formatCode="_(&quot;$&quot;* #,##0.00_);_(&quot;$&quot;* \(#,##0.00\);_(&quot;$&quot;* &quot;-&quot;??_);_(@_)"/>
    <numFmt numFmtId="164" formatCode="&quot;$&quot;#,##0.00"/>
  </numFmts>
  <fonts count="13" x14ac:knownFonts="1">
    <font>
      <sz val="11"/>
      <color theme="1"/>
      <name val="Calibri"/>
      <family val="2"/>
      <scheme val="minor"/>
    </font>
    <font>
      <sz val="11"/>
      <color theme="1"/>
      <name val="Calibri"/>
      <family val="2"/>
      <scheme val="minor"/>
    </font>
    <font>
      <b/>
      <sz val="11"/>
      <color theme="1"/>
      <name val="Times New Roman"/>
      <family val="1"/>
    </font>
    <font>
      <sz val="11"/>
      <color theme="1"/>
      <name val="Times New Roman"/>
      <family val="1"/>
    </font>
    <font>
      <b/>
      <sz val="14"/>
      <color theme="1"/>
      <name val="Times New Roman"/>
      <family val="1"/>
    </font>
    <font>
      <b/>
      <u/>
      <sz val="11"/>
      <color theme="1"/>
      <name val="Times New Roman"/>
      <family val="1"/>
    </font>
    <font>
      <sz val="11"/>
      <name val="Times New Roman"/>
      <family val="1"/>
    </font>
    <font>
      <u/>
      <sz val="11"/>
      <name val="Times New Roman"/>
      <family val="1"/>
    </font>
    <font>
      <b/>
      <sz val="11"/>
      <name val="Times New Roman"/>
      <family val="1"/>
    </font>
    <font>
      <b/>
      <u/>
      <sz val="11"/>
      <name val="Times New Roman"/>
      <family val="1"/>
    </font>
    <font>
      <i/>
      <u/>
      <sz val="11"/>
      <name val="Times New Roman"/>
      <family val="1"/>
    </font>
    <font>
      <b/>
      <sz val="12"/>
      <name val="Times New Roman"/>
      <family val="1"/>
    </font>
    <font>
      <b/>
      <u/>
      <sz val="12"/>
      <name val="Times New Roman"/>
      <family val="1"/>
    </font>
  </fonts>
  <fills count="4">
    <fill>
      <patternFill patternType="none"/>
    </fill>
    <fill>
      <patternFill patternType="gray125"/>
    </fill>
    <fill>
      <patternFill patternType="solid">
        <fgColor rgb="FFFFFFFF"/>
        <bgColor indexed="64"/>
      </patternFill>
    </fill>
    <fill>
      <patternFill patternType="solid">
        <fgColor rgb="FFFFFF9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2">
    <xf numFmtId="0" fontId="0" fillId="0" borderId="0" xfId="0"/>
    <xf numFmtId="0" fontId="3" fillId="2" borderId="1" xfId="0" applyFont="1" applyFill="1" applyBorder="1" applyAlignment="1">
      <alignment horizontal="center" vertical="center" wrapText="1"/>
    </xf>
    <xf numFmtId="0" fontId="3" fillId="0" borderId="0" xfId="0" applyFont="1" applyAlignment="1" applyProtection="1">
      <alignment horizontal="right"/>
    </xf>
    <xf numFmtId="0" fontId="2" fillId="0" borderId="1" xfId="0" applyFont="1" applyBorder="1" applyAlignment="1">
      <alignment horizontal="justify" vertical="center" wrapText="1"/>
    </xf>
    <xf numFmtId="0" fontId="3" fillId="0" borderId="1" xfId="0" applyFont="1" applyBorder="1"/>
    <xf numFmtId="0" fontId="3" fillId="0" borderId="0" xfId="0" applyFont="1"/>
    <xf numFmtId="0" fontId="5" fillId="0" borderId="1" xfId="0" applyFont="1" applyBorder="1" applyAlignment="1">
      <alignment horizontal="center" vertical="center" wrapText="1"/>
    </xf>
    <xf numFmtId="0" fontId="4" fillId="0" borderId="0" xfId="0" applyFont="1" applyAlignment="1">
      <alignment horizontal="center"/>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9" fontId="6" fillId="2" borderId="1" xfId="0" applyNumberFormat="1" applyFont="1" applyFill="1" applyBorder="1" applyAlignment="1">
      <alignment horizontal="right" vertical="center" wrapText="1"/>
    </xf>
    <xf numFmtId="0" fontId="6" fillId="0" borderId="0" xfId="0" applyFont="1" applyBorder="1" applyAlignment="1">
      <alignment horizontal="center" vertical="center"/>
    </xf>
    <xf numFmtId="0" fontId="3" fillId="0" borderId="0" xfId="0" applyFont="1" applyFill="1"/>
    <xf numFmtId="0" fontId="6" fillId="0" borderId="0" xfId="0" applyFont="1" applyFill="1"/>
    <xf numFmtId="0" fontId="3" fillId="0" borderId="1" xfId="0" applyFont="1" applyBorder="1" applyAlignment="1">
      <alignment vertical="center" wrapText="1"/>
    </xf>
    <xf numFmtId="0" fontId="6"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1" xfId="0" applyFont="1" applyBorder="1" applyAlignment="1">
      <alignment horizontal="center"/>
    </xf>
    <xf numFmtId="0" fontId="3" fillId="0" borderId="0" xfId="0" applyFont="1" applyBorder="1" applyAlignment="1">
      <alignment vertical="center" wrapText="1"/>
    </xf>
    <xf numFmtId="0" fontId="6" fillId="0" borderId="1" xfId="0" applyNumberFormat="1" applyFont="1" applyFill="1" applyBorder="1" applyAlignment="1">
      <alignment horizontal="center" vertical="center"/>
    </xf>
    <xf numFmtId="8" fontId="6" fillId="0" borderId="1" xfId="0" applyNumberFormat="1" applyFont="1" applyFill="1" applyBorder="1" applyAlignment="1">
      <alignment horizontal="left" vertical="center"/>
    </xf>
    <xf numFmtId="9" fontId="6" fillId="0" borderId="1" xfId="2" applyFont="1" applyFill="1" applyBorder="1" applyAlignment="1">
      <alignment horizontal="right" vertical="center"/>
    </xf>
    <xf numFmtId="0" fontId="6" fillId="0" borderId="0" xfId="0" applyNumberFormat="1" applyFont="1" applyFill="1" applyBorder="1" applyAlignment="1">
      <alignment horizontal="center" vertical="center"/>
    </xf>
    <xf numFmtId="8" fontId="6" fillId="0" borderId="0" xfId="0" applyNumberFormat="1" applyFont="1" applyFill="1" applyBorder="1" applyAlignment="1">
      <alignment horizontal="left" vertical="center"/>
    </xf>
    <xf numFmtId="9" fontId="6" fillId="0" borderId="0" xfId="2" applyFont="1" applyFill="1" applyBorder="1" applyAlignment="1">
      <alignment horizontal="right" vertical="center"/>
    </xf>
    <xf numFmtId="44" fontId="6" fillId="0" borderId="0" xfId="1" applyFont="1" applyFill="1" applyBorder="1" applyAlignment="1">
      <alignment vertical="center"/>
    </xf>
    <xf numFmtId="0" fontId="3" fillId="0" borderId="0" xfId="0" applyFont="1" applyBorder="1" applyAlignment="1" applyProtection="1"/>
    <xf numFmtId="164" fontId="6" fillId="3" borderId="1" xfId="0" applyNumberFormat="1" applyFont="1" applyFill="1" applyBorder="1" applyAlignment="1" applyProtection="1">
      <alignment horizontal="left" vertical="center" wrapText="1"/>
      <protection locked="0"/>
    </xf>
    <xf numFmtId="44" fontId="6" fillId="3" borderId="1" xfId="1" applyFont="1" applyFill="1" applyBorder="1" applyAlignment="1" applyProtection="1">
      <alignment vertical="center"/>
      <protection locked="0"/>
    </xf>
    <xf numFmtId="44" fontId="6" fillId="3" borderId="1" xfId="1" applyFont="1" applyFill="1" applyBorder="1" applyAlignment="1" applyProtection="1">
      <alignment horizontal="left" vertical="center"/>
      <protection locked="0"/>
    </xf>
    <xf numFmtId="0" fontId="2" fillId="0" borderId="1" xfId="0" applyFont="1" applyBorder="1" applyAlignment="1">
      <alignment horizontal="center" vertical="center" wrapText="1"/>
    </xf>
    <xf numFmtId="0" fontId="6" fillId="0" borderId="1" xfId="0" applyFont="1" applyBorder="1" applyAlignment="1">
      <alignment vertical="center" wrapText="1"/>
    </xf>
    <xf numFmtId="0" fontId="6" fillId="2" borderId="1" xfId="0" applyFont="1" applyFill="1" applyBorder="1" applyAlignment="1">
      <alignment vertical="center" wrapText="1"/>
    </xf>
    <xf numFmtId="0" fontId="4" fillId="0" borderId="0" xfId="0" applyFont="1" applyAlignment="1">
      <alignment horizontal="center" wrapText="1"/>
    </xf>
    <xf numFmtId="0" fontId="4" fillId="0" borderId="0" xfId="0" applyFont="1" applyAlignment="1">
      <alignment horizontal="center"/>
    </xf>
    <xf numFmtId="0" fontId="2" fillId="2"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6" fillId="0" borderId="0" xfId="0" applyFont="1" applyAlignment="1">
      <alignment horizontal="left" vertical="center" wrapText="1"/>
    </xf>
    <xf numFmtId="0" fontId="11" fillId="0" borderId="1" xfId="0" applyFont="1" applyBorder="1" applyAlignment="1">
      <alignment horizontal="center" vertical="center" wrapText="1"/>
    </xf>
    <xf numFmtId="0" fontId="6" fillId="0" borderId="0" xfId="0" applyFont="1" applyFill="1" applyAlignment="1">
      <alignment horizontal="left" vertical="center" wrapText="1"/>
    </xf>
    <xf numFmtId="0" fontId="6" fillId="0" borderId="0" xfId="0" applyFont="1" applyFill="1" applyAlignment="1">
      <alignment horizontal="left" vertical="top" wrapText="1"/>
    </xf>
    <xf numFmtId="0" fontId="3" fillId="0" borderId="0" xfId="0" applyFont="1" applyFill="1" applyAlignment="1">
      <alignment horizontal="left" vertical="top" wrapText="1"/>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FF99"/>
      <color rgb="FFFFFFCC"/>
      <color rgb="FFFFFF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E13"/>
  <sheetViews>
    <sheetView zoomScaleNormal="100" zoomScaleSheetLayoutView="55" workbookViewId="0"/>
  </sheetViews>
  <sheetFormatPr defaultColWidth="8.85546875" defaultRowHeight="15" x14ac:dyDescent="0.25"/>
  <cols>
    <col min="1" max="1" width="5.28515625" style="5" customWidth="1"/>
    <col min="2" max="2" width="13.5703125" style="5" customWidth="1"/>
    <col min="3" max="3" width="20.7109375" style="5" customWidth="1"/>
    <col min="4" max="5" width="24.5703125" style="5" customWidth="1"/>
    <col min="6" max="6" width="11.85546875" style="5" customWidth="1"/>
    <col min="7" max="16384" width="8.85546875" style="5"/>
  </cols>
  <sheetData>
    <row r="1" spans="1:5" ht="14.45" x14ac:dyDescent="0.25">
      <c r="A1" s="13" t="s">
        <v>21</v>
      </c>
      <c r="B1" s="12"/>
      <c r="C1" s="12"/>
    </row>
    <row r="2" spans="1:5" ht="36.6" customHeight="1" x14ac:dyDescent="0.3">
      <c r="A2" s="33" t="s">
        <v>22</v>
      </c>
      <c r="B2" s="34"/>
      <c r="C2" s="34"/>
      <c r="D2" s="34"/>
      <c r="E2" s="34"/>
    </row>
    <row r="3" spans="1:5" ht="17.649999999999999" x14ac:dyDescent="0.3">
      <c r="A3" s="7"/>
      <c r="B3" s="7"/>
      <c r="C3" s="7"/>
      <c r="D3" s="7"/>
      <c r="E3" s="7"/>
    </row>
    <row r="4" spans="1:5" ht="267" customHeight="1" x14ac:dyDescent="0.25">
      <c r="A4" s="37" t="s">
        <v>23</v>
      </c>
      <c r="B4" s="37"/>
      <c r="C4" s="37"/>
      <c r="D4" s="37"/>
      <c r="E4" s="37"/>
    </row>
    <row r="6" spans="1:5" ht="33.4" customHeight="1" x14ac:dyDescent="0.25">
      <c r="A6" s="38" t="s">
        <v>24</v>
      </c>
      <c r="B6" s="38"/>
      <c r="C6" s="38"/>
      <c r="D6" s="38"/>
      <c r="E6" s="38"/>
    </row>
    <row r="7" spans="1:5" ht="18.600000000000001" customHeight="1" x14ac:dyDescent="0.25">
      <c r="A7" s="3"/>
      <c r="B7" s="35" t="s">
        <v>0</v>
      </c>
      <c r="C7" s="35"/>
      <c r="D7" s="6" t="s">
        <v>5</v>
      </c>
      <c r="E7" s="6" t="s">
        <v>3</v>
      </c>
    </row>
    <row r="8" spans="1:5" ht="28.9" x14ac:dyDescent="0.25">
      <c r="A8" s="1"/>
      <c r="B8" s="36" t="s">
        <v>6</v>
      </c>
      <c r="C8" s="36"/>
      <c r="D8" s="8" t="s">
        <v>7</v>
      </c>
      <c r="E8" s="8" t="s">
        <v>8</v>
      </c>
    </row>
    <row r="9" spans="1:5" ht="35.65" customHeight="1" x14ac:dyDescent="0.25">
      <c r="A9" s="9">
        <v>1</v>
      </c>
      <c r="B9" s="31" t="s">
        <v>9</v>
      </c>
      <c r="C9" s="31"/>
      <c r="D9" s="27" t="s">
        <v>1</v>
      </c>
      <c r="E9" s="27" t="s">
        <v>1</v>
      </c>
    </row>
    <row r="10" spans="1:5" ht="47.1" customHeight="1" x14ac:dyDescent="0.25">
      <c r="A10" s="9">
        <v>2</v>
      </c>
      <c r="B10" s="31" t="s">
        <v>10</v>
      </c>
      <c r="C10" s="31"/>
      <c r="D10" s="27" t="s">
        <v>1</v>
      </c>
      <c r="E10" s="27" t="s">
        <v>1</v>
      </c>
    </row>
    <row r="11" spans="1:5" ht="47.1" customHeight="1" x14ac:dyDescent="0.25">
      <c r="A11" s="9">
        <v>3</v>
      </c>
      <c r="B11" s="31" t="s">
        <v>11</v>
      </c>
      <c r="C11" s="31"/>
      <c r="D11" s="27" t="s">
        <v>1</v>
      </c>
      <c r="E11" s="27" t="s">
        <v>1</v>
      </c>
    </row>
    <row r="12" spans="1:5" ht="35.65" customHeight="1" x14ac:dyDescent="0.25">
      <c r="A12" s="9">
        <v>4</v>
      </c>
      <c r="B12" s="31" t="s">
        <v>12</v>
      </c>
      <c r="C12" s="31"/>
      <c r="D12" s="27" t="s">
        <v>1</v>
      </c>
      <c r="E12" s="27" t="s">
        <v>1</v>
      </c>
    </row>
    <row r="13" spans="1:5" ht="111.4" customHeight="1" x14ac:dyDescent="0.25">
      <c r="A13" s="9">
        <v>5</v>
      </c>
      <c r="B13" s="32" t="s">
        <v>13</v>
      </c>
      <c r="C13" s="32"/>
      <c r="D13" s="10" t="str">
        <f>IF((OR(D11="$",D11="",D12="$",D12="")),"%",(D11/D12)-1)</f>
        <v>%</v>
      </c>
      <c r="E13" s="10" t="str">
        <f>IF((OR(E11="$",E11="",E12="$",E12="")),"%",(E11/E12)-1)</f>
        <v>%</v>
      </c>
    </row>
  </sheetData>
  <sheetProtection sheet="1" objects="1" scenarios="1" insertRows="0"/>
  <mergeCells count="10">
    <mergeCell ref="A2:E2"/>
    <mergeCell ref="B7:C7"/>
    <mergeCell ref="B8:C8"/>
    <mergeCell ref="A4:E4"/>
    <mergeCell ref="A6:E6"/>
    <mergeCell ref="B9:C9"/>
    <mergeCell ref="B10:C10"/>
    <mergeCell ref="B11:C11"/>
    <mergeCell ref="B12:C12"/>
    <mergeCell ref="B13:C13"/>
  </mergeCells>
  <pageMargins left="1.07" right="0.7" top="0.75" bottom="0.75" header="0.3" footer="0.3"/>
  <pageSetup scale="96" orientation="portrait" horizontalDpi="1200" verticalDpi="1200" r:id="rId1"/>
  <rowBreaks count="1" manualBreakCount="1">
    <brk id="11"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tabSelected="1" topLeftCell="A7" zoomScaleNormal="100" zoomScaleSheetLayoutView="55" workbookViewId="0">
      <selection activeCell="F11" sqref="F11"/>
    </sheetView>
  </sheetViews>
  <sheetFormatPr defaultColWidth="8.7109375" defaultRowHeight="15" x14ac:dyDescent="0.25"/>
  <cols>
    <col min="1" max="1" width="5.28515625" style="5" customWidth="1"/>
    <col min="2" max="2" width="29.5703125" style="5" customWidth="1"/>
    <col min="3" max="6" width="13.42578125" style="5" customWidth="1"/>
    <col min="7" max="16384" width="8.7109375" style="5"/>
  </cols>
  <sheetData>
    <row r="1" spans="1:6" ht="14.45" x14ac:dyDescent="0.25">
      <c r="A1" s="13" t="s">
        <v>21</v>
      </c>
      <c r="B1" s="12"/>
    </row>
    <row r="2" spans="1:6" ht="34.700000000000003" customHeight="1" x14ac:dyDescent="0.3">
      <c r="A2" s="33" t="s">
        <v>22</v>
      </c>
      <c r="B2" s="34"/>
      <c r="C2" s="34"/>
      <c r="D2" s="34"/>
      <c r="E2" s="34"/>
      <c r="F2" s="34"/>
    </row>
    <row r="3" spans="1:6" ht="14.45" x14ac:dyDescent="0.25">
      <c r="B3" s="2"/>
      <c r="C3" s="26"/>
      <c r="D3" s="26"/>
      <c r="E3" s="26"/>
      <c r="F3" s="26"/>
    </row>
    <row r="4" spans="1:6" ht="224.65" customHeight="1" x14ac:dyDescent="0.25">
      <c r="A4" s="37" t="s">
        <v>26</v>
      </c>
      <c r="B4" s="37"/>
      <c r="C4" s="37"/>
      <c r="D4" s="37"/>
      <c r="E4" s="37"/>
      <c r="F4" s="37"/>
    </row>
    <row r="5" spans="1:6" ht="98.25" customHeight="1" x14ac:dyDescent="0.25">
      <c r="A5" s="39" t="s">
        <v>25</v>
      </c>
      <c r="B5" s="39"/>
      <c r="C5" s="39"/>
      <c r="D5" s="39"/>
      <c r="E5" s="39"/>
      <c r="F5" s="39"/>
    </row>
    <row r="7" spans="1:6" ht="64.900000000000006" customHeight="1" x14ac:dyDescent="0.25">
      <c r="A7" s="38" t="s">
        <v>27</v>
      </c>
      <c r="B7" s="38"/>
      <c r="C7" s="38"/>
      <c r="D7" s="38"/>
      <c r="E7" s="38"/>
      <c r="F7" s="38"/>
    </row>
    <row r="8" spans="1:6" ht="14.45" x14ac:dyDescent="0.25">
      <c r="A8" s="4"/>
      <c r="B8" s="17"/>
      <c r="C8" s="4"/>
      <c r="D8" s="17" t="s">
        <v>2</v>
      </c>
      <c r="E8" s="17" t="s">
        <v>3</v>
      </c>
      <c r="F8" s="17" t="s">
        <v>4</v>
      </c>
    </row>
    <row r="9" spans="1:6" ht="99.6" customHeight="1" x14ac:dyDescent="0.25">
      <c r="A9" s="4"/>
      <c r="B9" s="30" t="s">
        <v>14</v>
      </c>
      <c r="C9" s="30" t="s">
        <v>15</v>
      </c>
      <c r="D9" s="30" t="s">
        <v>16</v>
      </c>
      <c r="E9" s="30" t="s">
        <v>17</v>
      </c>
      <c r="F9" s="30" t="s">
        <v>18</v>
      </c>
    </row>
    <row r="10" spans="1:6" ht="43.15" customHeight="1" x14ac:dyDescent="0.25">
      <c r="A10" s="15">
        <v>1</v>
      </c>
      <c r="B10" s="14" t="s">
        <v>29</v>
      </c>
      <c r="C10" s="19">
        <v>99213</v>
      </c>
      <c r="D10" s="28" t="s">
        <v>1</v>
      </c>
      <c r="E10" s="20">
        <v>76.150000000000006</v>
      </c>
      <c r="F10" s="21" t="str">
        <f>IF(OR(D10="",D10="$"),"%",D10/E10)</f>
        <v>%</v>
      </c>
    </row>
    <row r="11" spans="1:6" ht="31.7" customHeight="1" x14ac:dyDescent="0.25">
      <c r="A11" s="15">
        <v>2</v>
      </c>
      <c r="B11" s="14" t="s">
        <v>19</v>
      </c>
      <c r="C11" s="19">
        <v>90834</v>
      </c>
      <c r="D11" s="28" t="s">
        <v>1</v>
      </c>
      <c r="E11" s="20">
        <v>94.56</v>
      </c>
      <c r="F11" s="21" t="str">
        <f>IF(OR(D11="",D11="$"),"%",D11/E11)</f>
        <v>%</v>
      </c>
    </row>
    <row r="12" spans="1:6" ht="31.7" customHeight="1" x14ac:dyDescent="0.25">
      <c r="A12" s="15">
        <v>3</v>
      </c>
      <c r="B12" s="14" t="s">
        <v>20</v>
      </c>
      <c r="C12" s="19">
        <v>90834</v>
      </c>
      <c r="D12" s="28" t="s">
        <v>1</v>
      </c>
      <c r="E12" s="20">
        <v>70.92</v>
      </c>
      <c r="F12" s="21" t="str">
        <f>IF(OR(D12="",D12="$"),"%",D12/E12)</f>
        <v>%</v>
      </c>
    </row>
    <row r="13" spans="1:6" ht="15.75" customHeight="1" x14ac:dyDescent="0.25">
      <c r="A13" s="11"/>
      <c r="B13" s="18"/>
      <c r="C13" s="22"/>
      <c r="D13" s="25"/>
      <c r="E13" s="23"/>
      <c r="F13" s="24"/>
    </row>
    <row r="14" spans="1:6" ht="64.150000000000006" customHeight="1" x14ac:dyDescent="0.25">
      <c r="A14" s="38" t="s">
        <v>28</v>
      </c>
      <c r="B14" s="38"/>
      <c r="C14" s="38"/>
      <c r="D14" s="38"/>
      <c r="E14" s="38"/>
      <c r="F14" s="38"/>
    </row>
    <row r="15" spans="1:6" x14ac:dyDescent="0.25">
      <c r="A15" s="4"/>
      <c r="B15" s="17"/>
      <c r="D15" s="17" t="s">
        <v>2</v>
      </c>
      <c r="E15" s="17" t="s">
        <v>3</v>
      </c>
      <c r="F15" s="17" t="s">
        <v>4</v>
      </c>
    </row>
    <row r="16" spans="1:6" ht="99.75" x14ac:dyDescent="0.25">
      <c r="A16" s="4"/>
      <c r="B16" s="16" t="s">
        <v>14</v>
      </c>
      <c r="C16" s="16" t="s">
        <v>15</v>
      </c>
      <c r="D16" s="16" t="s">
        <v>16</v>
      </c>
      <c r="E16" s="16" t="s">
        <v>17</v>
      </c>
      <c r="F16" s="16" t="s">
        <v>18</v>
      </c>
    </row>
    <row r="17" spans="1:6" ht="41.85" customHeight="1" x14ac:dyDescent="0.25">
      <c r="A17" s="15">
        <v>1</v>
      </c>
      <c r="B17" s="14" t="s">
        <v>29</v>
      </c>
      <c r="C17" s="19">
        <v>99214</v>
      </c>
      <c r="D17" s="29" t="s">
        <v>1</v>
      </c>
      <c r="E17" s="20">
        <v>110.43</v>
      </c>
      <c r="F17" s="21" t="str">
        <f>IF(OR(D17="",D17="$"),"%",D17/E17)</f>
        <v>%</v>
      </c>
    </row>
    <row r="18" spans="1:6" ht="31.7" customHeight="1" x14ac:dyDescent="0.25">
      <c r="A18" s="15">
        <v>2</v>
      </c>
      <c r="B18" s="14" t="s">
        <v>19</v>
      </c>
      <c r="C18" s="19">
        <v>90837</v>
      </c>
      <c r="D18" s="28" t="s">
        <v>1</v>
      </c>
      <c r="E18" s="20">
        <v>141.47</v>
      </c>
      <c r="F18" s="21" t="str">
        <f>IF(OR(D18="",D18="$"),"%",D18/E18)</f>
        <v>%</v>
      </c>
    </row>
    <row r="19" spans="1:6" ht="31.7" customHeight="1" x14ac:dyDescent="0.25">
      <c r="A19" s="15">
        <v>3</v>
      </c>
      <c r="B19" s="14" t="s">
        <v>20</v>
      </c>
      <c r="C19" s="19">
        <v>90837</v>
      </c>
      <c r="D19" s="28" t="s">
        <v>1</v>
      </c>
      <c r="E19" s="20">
        <v>106.1</v>
      </c>
      <c r="F19" s="21" t="str">
        <f>IF(OR(D19="",D19="$"),"%",D19/E19)</f>
        <v>%</v>
      </c>
    </row>
    <row r="20" spans="1:6" x14ac:dyDescent="0.25">
      <c r="A20" s="11"/>
      <c r="B20" s="18"/>
      <c r="C20" s="22"/>
      <c r="D20" s="25"/>
      <c r="E20" s="23"/>
      <c r="F20" s="24"/>
    </row>
    <row r="21" spans="1:6" ht="252.6" customHeight="1" x14ac:dyDescent="0.25">
      <c r="A21" s="40" t="s">
        <v>30</v>
      </c>
      <c r="B21" s="41"/>
      <c r="C21" s="41"/>
      <c r="D21" s="41"/>
      <c r="E21" s="41"/>
      <c r="F21" s="41"/>
    </row>
  </sheetData>
  <sheetProtection sheet="1" objects="1" scenarios="1" insertRows="0"/>
  <mergeCells count="6">
    <mergeCell ref="A4:F4"/>
    <mergeCell ref="A5:F5"/>
    <mergeCell ref="A2:F2"/>
    <mergeCell ref="A21:F21"/>
    <mergeCell ref="A7:F7"/>
    <mergeCell ref="A14:F14"/>
  </mergeCells>
  <pageMargins left="0.7" right="0.7" top="0.54" bottom="0.32" header="0.3" footer="0.3"/>
  <pageSetup fitToHeight="0" orientation="portrait" horizontalDpi="1200" verticalDpi="1200" r:id="rId1"/>
  <rowBreaks count="2" manualBreakCount="2">
    <brk id="6" max="5" man="1"/>
    <brk id="19"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96069D1156FC54EA605723FDF7ADDD7" ma:contentTypeVersion="2" ma:contentTypeDescription="Create a new document." ma:contentTypeScope="" ma:versionID="283ea1e912fd4014a9985fd2b5579381">
  <xsd:schema xmlns:xsd="http://www.w3.org/2001/XMLSchema" xmlns:xs="http://www.w3.org/2001/XMLSchema" xmlns:p="http://schemas.microsoft.com/office/2006/metadata/properties" xmlns:ns1="http://schemas.microsoft.com/sharepoint/v3" targetNamespace="http://schemas.microsoft.com/office/2006/metadata/properties" ma:root="true" ma:fieldsID="046b9da366468e0e63394157a641fd72"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06708F-5414-449C-A48F-BA48B05E82E5}"/>
</file>

<file path=customXml/itemProps2.xml><?xml version="1.0" encoding="utf-8"?>
<ds:datastoreItem xmlns:ds="http://schemas.openxmlformats.org/officeDocument/2006/customXml" ds:itemID="{19FB1281-B20D-49F8-B44B-5ECAC93E440E}"/>
</file>

<file path=customXml/itemProps3.xml><?xml version="1.0" encoding="utf-8"?>
<ds:datastoreItem xmlns:ds="http://schemas.openxmlformats.org/officeDocument/2006/customXml" ds:itemID="{FDA7A5A5-F512-4F6B-95A3-CA0974F9964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Table A</vt:lpstr>
      <vt:lpstr>Table B</vt:lpstr>
      <vt:lpstr>'Table A'!Print_Area</vt:lpstr>
      <vt:lpstr>'Table B'!Print_Area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Matt</dc:creator>
  <cp:lastModifiedBy>Beth Ann Middlebrook</cp:lastModifiedBy>
  <cp:lastPrinted>2021-04-26T16:16:16Z</cp:lastPrinted>
  <dcterms:created xsi:type="dcterms:W3CDTF">2020-11-24T17:09:10Z</dcterms:created>
  <dcterms:modified xsi:type="dcterms:W3CDTF">2021-04-26T16:41:38Z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0x010100696069D1156FC54EA605723FDF7ADDD7</vt:lpwstr>
  </property>
</Properties>
</file>