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Life and Health\MHPAEA Reports\2026 NQTL Data Supplement Templates Instructions &amp; Comments\Final\"/>
    </mc:Choice>
  </mc:AlternateContent>
  <bookViews>
    <workbookView xWindow="-120" yWindow="-120" windowWidth="25440" windowHeight="15396"/>
  </bookViews>
  <sheets>
    <sheet name="Definitions &amp; Instructions " sheetId="2" r:id="rId1"/>
    <sheet name="Definitions from Carrier" sheetId="3" r:id="rId2"/>
    <sheet name="DS 2 OON &amp; Gap Exception" sheetId="1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36" i="1" l="1"/>
  <c r="H36" i="1" s="1"/>
  <c r="D36" i="1"/>
  <c r="G36" i="1" s="1"/>
  <c r="F35" i="1"/>
  <c r="H35" i="1" s="1"/>
  <c r="D35" i="1"/>
  <c r="G35" i="1" s="1"/>
  <c r="H34" i="1"/>
  <c r="F34" i="1"/>
  <c r="D34" i="1"/>
  <c r="G34" i="1" s="1"/>
  <c r="F33" i="1"/>
  <c r="H33" i="1" s="1"/>
  <c r="G33" i="1"/>
  <c r="F28" i="1"/>
  <c r="H28" i="1" s="1"/>
  <c r="D28" i="1"/>
  <c r="G28" i="1" s="1"/>
  <c r="F27" i="1"/>
  <c r="H27" i="1" s="1"/>
  <c r="D27" i="1"/>
  <c r="G27" i="1" s="1"/>
  <c r="H26" i="1"/>
  <c r="F26" i="1"/>
  <c r="D26" i="1"/>
  <c r="G26" i="1" s="1"/>
  <c r="H25" i="1"/>
  <c r="K25" i="1" s="1"/>
  <c r="G25" i="1"/>
  <c r="I25" i="1" s="1"/>
  <c r="H20" i="1"/>
  <c r="D20" i="1"/>
  <c r="C20" i="1"/>
  <c r="G20" i="1" s="1"/>
  <c r="H19" i="1"/>
  <c r="K19" i="1" s="1"/>
  <c r="G19" i="1"/>
  <c r="D19" i="1"/>
  <c r="C19" i="1"/>
  <c r="J18" i="1"/>
  <c r="H18" i="1"/>
  <c r="K18" i="1" s="1"/>
  <c r="G18" i="1"/>
  <c r="D18" i="1"/>
  <c r="C18" i="1"/>
  <c r="H17" i="1"/>
  <c r="D17" i="1"/>
  <c r="C17" i="1"/>
  <c r="H12" i="1"/>
  <c r="K12" i="1" s="1"/>
  <c r="G12" i="1"/>
  <c r="J11" i="1"/>
  <c r="H11" i="1"/>
  <c r="I11" i="1" s="1"/>
  <c r="G11" i="1"/>
  <c r="K11" i="1" s="1"/>
  <c r="K10" i="1"/>
  <c r="J10" i="1"/>
  <c r="H10" i="1"/>
  <c r="I10" i="1" s="1"/>
  <c r="G10" i="1"/>
  <c r="G9" i="1"/>
  <c r="G17" i="1" l="1"/>
  <c r="I17" i="1" s="1"/>
  <c r="K9" i="1"/>
  <c r="I9" i="1"/>
  <c r="K20" i="1"/>
  <c r="K35" i="1"/>
  <c r="J35" i="1"/>
  <c r="I35" i="1"/>
  <c r="K28" i="1"/>
  <c r="I28" i="1"/>
  <c r="J28" i="1"/>
  <c r="K34" i="1"/>
  <c r="J27" i="1"/>
  <c r="K27" i="1"/>
  <c r="I27" i="1"/>
  <c r="K26" i="1"/>
  <c r="K36" i="1"/>
  <c r="J36" i="1"/>
  <c r="I36" i="1"/>
  <c r="J25" i="1"/>
  <c r="I19" i="1"/>
  <c r="J19" i="1"/>
  <c r="I18" i="1"/>
  <c r="I12" i="1"/>
  <c r="I20" i="1"/>
  <c r="I26" i="1"/>
  <c r="I34" i="1"/>
  <c r="J12" i="1"/>
  <c r="J20" i="1"/>
  <c r="J26" i="1"/>
  <c r="J34" i="1"/>
  <c r="J33" i="1"/>
  <c r="K33" i="1"/>
  <c r="I33" i="1"/>
  <c r="K17" i="1"/>
  <c r="J9" i="1"/>
  <c r="J17" i="1" l="1"/>
</calcChain>
</file>

<file path=xl/sharedStrings.xml><?xml version="1.0" encoding="utf-8"?>
<sst xmlns="http://schemas.openxmlformats.org/spreadsheetml/2006/main" count="195" uniqueCount="116">
  <si>
    <t>White Indicates:  Carrier Data Entry Fields, Columns Labeled A-D</t>
  </si>
  <si>
    <t>Blue Indicates:  Auto-Calculation Fields</t>
  </si>
  <si>
    <t>Grey Indicates: Auto-Fill Cell</t>
  </si>
  <si>
    <t>Column A</t>
  </si>
  <si>
    <t>Column B</t>
  </si>
  <si>
    <t>Column C</t>
  </si>
  <si>
    <t>Column D</t>
  </si>
  <si>
    <t>Column E</t>
  </si>
  <si>
    <t>Column F</t>
  </si>
  <si>
    <t>Column H</t>
  </si>
  <si>
    <t>Row #</t>
  </si>
  <si>
    <t xml:space="preserve">Acute Inpatient Facility </t>
  </si>
  <si>
    <t xml:space="preserve">Sub-acute Inpatient Facility </t>
  </si>
  <si>
    <t xml:space="preserve">Outpatient Facility </t>
  </si>
  <si>
    <t>Office Visits</t>
  </si>
  <si>
    <t>`</t>
  </si>
  <si>
    <t>Definitions from Carrier</t>
  </si>
  <si>
    <t>[Insert Here]</t>
  </si>
  <si>
    <t>Benefit Service Levels</t>
  </si>
  <si>
    <t>Column I</t>
  </si>
  <si>
    <t>General Instructions</t>
  </si>
  <si>
    <t>Data Universe:</t>
  </si>
  <si>
    <t>Definitions</t>
  </si>
  <si>
    <t>Auto-Calculation Field Information</t>
  </si>
  <si>
    <t>Column</t>
  </si>
  <si>
    <t>Description</t>
  </si>
  <si>
    <t>E</t>
  </si>
  <si>
    <t>F</t>
  </si>
  <si>
    <t>G</t>
  </si>
  <si>
    <t>H</t>
  </si>
  <si>
    <t>Table(A) - Out of Network Utilization:  Medical/Surgical (M/S) compared to Mental Health (MH)</t>
  </si>
  <si>
    <t>Table (B) - Out of Network Utilization:  Medical/Surgical (M/S) compared to Substance Use Disorder (SUD)</t>
  </si>
  <si>
    <t>Table (C) - Network Gap Exception Utilization:  Medical/Surgical (M/S) compared to Mental Health (MH)</t>
  </si>
  <si>
    <t>Table (D) - Network Gap Exception Utilization:  Medical/Surgical (M/S) compared to Substance Use Disorder (SUD)</t>
  </si>
  <si>
    <t xml:space="preserve">I </t>
  </si>
  <si>
    <t>Count claims once. Exclude duplicate claims.</t>
  </si>
  <si>
    <t>Separately identify claims processed as a network gap exception.</t>
  </si>
  <si>
    <t>Use the primary diagnosis listed on a claim to determine if the claim is related to medical/surgical, mental health, or substance use disorder services.</t>
  </si>
  <si>
    <t xml:space="preserve">Benefit Service Levels </t>
  </si>
  <si>
    <r>
      <rPr>
        <b/>
        <sz val="10"/>
        <rFont val="Arial"/>
        <family val="2"/>
      </rPr>
      <t>In-Network Claims:</t>
    </r>
    <r>
      <rPr>
        <sz val="10"/>
        <rFont val="Arial"/>
        <family val="2"/>
      </rPr>
      <t xml:space="preserve"> Claims processed to a member's in-network benefits (excluding network gap exception claims).</t>
    </r>
  </si>
  <si>
    <r>
      <rPr>
        <b/>
        <sz val="10"/>
        <rFont val="Arial"/>
        <family val="2"/>
      </rPr>
      <t>Network Gap Exception Claims:</t>
    </r>
    <r>
      <rPr>
        <sz val="10"/>
        <rFont val="Arial"/>
        <family val="2"/>
      </rPr>
      <t xml:space="preserve"> Processed claims related to a network gap exception.</t>
    </r>
  </si>
  <si>
    <r>
      <rPr>
        <b/>
        <sz val="10"/>
        <rFont val="Arial"/>
        <family val="2"/>
      </rPr>
      <t>Out-of-Network Claims:</t>
    </r>
    <r>
      <rPr>
        <sz val="10"/>
        <rFont val="Arial"/>
        <family val="2"/>
      </rPr>
      <t xml:space="preserve"> Claims processed to a member's out-of-network benefits (excluding network gap exception claims).</t>
    </r>
  </si>
  <si>
    <t xml:space="preserve">Column G </t>
  </si>
  <si>
    <t>Column G</t>
  </si>
  <si>
    <t>Instructions, Definitions &amp; Calculation Information</t>
  </si>
  <si>
    <t>Data should be reviewed based on carrier-defined specified benefit service levels: Acute Inpatient Facility, Sub-Acute Inpatient Facility, Outpatient Facility, and Office Visits.</t>
  </si>
  <si>
    <t xml:space="preserve">Sub-Acute Inpatient Facility </t>
  </si>
  <si>
    <t>Use the definitions below to populate the required data entry fields.</t>
  </si>
  <si>
    <t>DS 2: OUT OF NETWORK UTILIZATION &amp; NETWORK GAP EXCEPTION UTILIZATION, Calendar Year 2025</t>
  </si>
  <si>
    <t>The worksheet is designed to capture data for the entire population of adult, child, and adolescent.</t>
  </si>
  <si>
    <t xml:space="preserve">MH
Total # of MH Claims Submitted (In and Out-of-Network) </t>
  </si>
  <si>
    <t>M/S
Total # of M/S Claims Submitted (In and Out-of-Network)</t>
  </si>
  <si>
    <t>M/S 
# Out-of-Network M/S Claims Submitted</t>
  </si>
  <si>
    <t xml:space="preserve">SUD
Total # of SUD Claims Submitted (In and Out-of-Network) </t>
  </si>
  <si>
    <t>SUD
# Out-of-Network SUD Claims Submitted</t>
  </si>
  <si>
    <t>MH
Total # of MH Claims Submitted (In and Out-of-Network)</t>
  </si>
  <si>
    <t>MH
# Network Gap Exceptions Claims Submitted for MH</t>
  </si>
  <si>
    <t>M/S
# Network Gap Exception M/S Claims Submitted</t>
  </si>
  <si>
    <t>MH
# Out-of-Network MH Claims Submitted</t>
  </si>
  <si>
    <t>Complete only the non-highlighted cells in each of the data tables. Do not alter cells highlighted in blue or grey as they auto-calculate.</t>
  </si>
  <si>
    <t xml:space="preserve">Percentage M/S claims that were for OON Services: # of OON M/S Claims (Column A) divided by Total # of all IN and OON M/S (Column B) claims for the applicable treatment setting. </t>
  </si>
  <si>
    <t xml:space="preserve">Percentage MH claims that were for OON Services: # of OON MH Claims (Column C) divided by Total # of all IN and OON MH (Column D) claims for the applicable treatment setting. </t>
  </si>
  <si>
    <t xml:space="preserve">Percentage M/S claims that were for OON Services: # of OON M/S Claims (Column A) divided by total # of IN and OON M/S (Column B) claims for the applicable treatment setting. </t>
  </si>
  <si>
    <t xml:space="preserve">Percentage SUD claims that were for OON Services: # of OON SUD Claims (Column C) divided by total # of IN and OON SUD (Column D) claims for the applicable treatment setting. </t>
  </si>
  <si>
    <t>DS 2: OUT-OF-NETWORK UTILIZATION &amp; NETWORK GAP EXCEPTION UTILIZATION, Calendar Year 2025</t>
  </si>
  <si>
    <t xml:space="preserve">The purpose of this data collection is to analyze the utilization of out-of-network services and network gap exceptions for adult and child/adolescent populations combined. This data comparatively analyses in-operation processes associated with access to care and identifies potential disparities related to network adequacy. The reporting period is calendar year 2025. </t>
  </si>
  <si>
    <t>Worksheet:  Benefit Service Levels/Definitions from Carrier</t>
  </si>
  <si>
    <r>
      <t>Enter the definitions used by the carrier for the following benefit service levels: Acute Inpatient Facility, Sub-Acute Inpatient Facility, Outpatient Facility</t>
    </r>
    <r>
      <rPr>
        <sz val="10"/>
        <rFont val="Arial"/>
        <family val="2"/>
      </rPr>
      <t>, Office Visits.</t>
    </r>
  </si>
  <si>
    <t>Use these definitions for completing the Comparative Out-of-Network Benefit Utilization and Comparative Network Gap Exception Utilization Worksheet.</t>
  </si>
  <si>
    <t>Worksheet: Comparative Out-of-Network Benefit Utilization and Comparative Network Gap Exception Utilization</t>
  </si>
  <si>
    <t>Provide the requested information in the four benefit service levels: Acute Inpatient Facility, Sub-Acute Inpatient Facility, Outpatient Facility, Office Visits.</t>
  </si>
  <si>
    <t xml:space="preserve">How many times more or less often MH services were provided OON compared to M/S Services: % of MH OON Services (Column F) claims divided by % of M/S OON (Column E) Services claims.  If MH OON claims are less often than M/S claims, the value will indicate less than 1. </t>
  </si>
  <si>
    <t xml:space="preserve">Percentage higher OON use for MH services compared to M/S Services: % of MH OON services (Column F) minus % of M/S OON services (Column E), then divided by % of M/S OON services (Column E). If MH OON use is lower than M/S, the percentage will be a negative number.  </t>
  </si>
  <si>
    <t xml:space="preserve">How many times more often SUD services were provided OON compared to M/S Services: % of SUD OON Services (Column F) claims divided by % of M/S OON  (Column E) Services claims.  If SUD OON claims occur less often than M/S claims, the value will indicate less than 1. </t>
  </si>
  <si>
    <t xml:space="preserve">Percentage higher OON Use for SUD Services compared to M/S Services: % of SUD OON Services (Column F) minus % of M/S OON Services (Column E), then divided by % of M/S OON Services (Column E). If SUD OON use is lower than M/S the percentage will be a negative number. </t>
  </si>
  <si>
    <t xml:space="preserve">Percentage M/S claims that were for Network Gap Exception Services: # of Network Gap Exception M/S Claims (Column A) divided by total # of IN and OON M/S (Column B) claims for the applicable treatment setting. </t>
  </si>
  <si>
    <t>Table (A)  Comparative Out-of-Network Benefit Utilization Medical/Surgical (M/S) vs Mental Health (MH) – Data for January 1 through December 31</t>
  </si>
  <si>
    <t>Table (B) Comparative Out-of-Network Benefit Utilization Medical/Surgical (M/S) vs Substance Use Disorder (SUD) – Data for January 1 through December 31</t>
  </si>
  <si>
    <t>M/S Services 
Percentage of all Claims Submitted that were for Out-of-Network M/S services</t>
  </si>
  <si>
    <t>MH Services
Percentage of all Claims Submitted that were for Out-of-Network MH services</t>
  </si>
  <si>
    <t>How many times more/less often MH
 services were provided Out-of-Network as compared to M/S services</t>
  </si>
  <si>
    <t xml:space="preserve">Percentage higher/lower Out-of-Network use for MH services compared to M/S services </t>
  </si>
  <si>
    <t>SUD Services 
Percentage of all Claims Submitted that were for Out-of-Network SUD services</t>
  </si>
  <si>
    <t>How many times more/less often SUD
 services were provided Out-of-Network as compared to M/S services</t>
  </si>
  <si>
    <t xml:space="preserve">Percentage higher/lower Out-of-Network use for SUD services compared to M/S Services </t>
  </si>
  <si>
    <t>Table (C) Comparative Network Gap Exception Utilization Medical/Surgical (M/S) vs Mental Health (MH) – Data for January 1 through December 31</t>
  </si>
  <si>
    <t>Table (D) Comparative Network Gap Exception Utilization Medical/Surgical (M/S) vs Substance Use Disorder (SUD) – Data for January 1 through December 31</t>
  </si>
  <si>
    <t xml:space="preserve">M/S
Total # of M/S Claims Submitted (In and Out-of-Network) </t>
  </si>
  <si>
    <t>Percentage point variance between M/S and MH for Out-of-Network Services</t>
  </si>
  <si>
    <t>Percentage point variance between M/S and SUD for Out-of-Network Services</t>
  </si>
  <si>
    <t xml:space="preserve">Data Supplement 2 - OUT OF NETWORK UTILIZATION &amp; NETWORK GAP EXCEPTION UTILIZATION, Calendar Year 2025 </t>
  </si>
  <si>
    <r>
      <rPr>
        <b/>
        <sz val="10"/>
        <color theme="1"/>
        <rFont val="Arial"/>
        <family val="2"/>
      </rPr>
      <t>Claims Submitted:</t>
    </r>
    <r>
      <rPr>
        <sz val="10"/>
        <color theme="1"/>
        <rFont val="Arial"/>
        <family val="2"/>
      </rPr>
      <t xml:space="preserve"> Claims based on volume of individual claims and not based on dollar amounts. If there are multiple claims for an admission or course of treatment, each claim is counted individually.</t>
    </r>
  </si>
  <si>
    <r>
      <rPr>
        <b/>
        <sz val="10"/>
        <rFont val="Arial"/>
        <family val="2"/>
      </rPr>
      <t>Medical/Surgical or M/S Claims:</t>
    </r>
    <r>
      <rPr>
        <sz val="10"/>
        <rFont val="Arial"/>
        <family val="2"/>
      </rPr>
      <t xml:space="preserve"> Claims with a primary physical health diagnosis.</t>
    </r>
  </si>
  <si>
    <r>
      <rPr>
        <b/>
        <sz val="10"/>
        <rFont val="Arial"/>
        <family val="2"/>
      </rPr>
      <t>Mental Health or M/H Claims:</t>
    </r>
    <r>
      <rPr>
        <sz val="10"/>
        <rFont val="Arial"/>
        <family val="2"/>
      </rPr>
      <t xml:space="preserve"> Claims with a primary mental health diagnosis.</t>
    </r>
  </si>
  <si>
    <r>
      <rPr>
        <b/>
        <sz val="10"/>
        <rFont val="Arial"/>
        <family val="2"/>
      </rPr>
      <t>Network Gap Exception:</t>
    </r>
    <r>
      <rPr>
        <sz val="10"/>
        <rFont val="Arial"/>
        <family val="2"/>
      </rPr>
      <t xml:space="preserve"> Written policies and procedures established by a carrier to implement a process for addressing network deficiencies that result in an enrollee lacking access to any providers with the professional training and expertise necessary to deliver a covered service without unreasonable travel or delay, including, when applicable, in accordance with §15-830, when a carrier agrees to allow a member to receive a specific service from an out-of-network provider at the member's in-network cost-sharing fees. This process is used when medically necessary care for covered services is not readily available and accessible to a member within the provider network.</t>
    </r>
  </si>
  <si>
    <r>
      <rPr>
        <b/>
        <sz val="10"/>
        <rFont val="Arial"/>
        <family val="2"/>
      </rPr>
      <t>Substance Use Disorder (SUD) Claims</t>
    </r>
    <r>
      <rPr>
        <sz val="10"/>
        <rFont val="Arial"/>
        <family val="2"/>
      </rPr>
      <t>: Claims with a primary substance use disorder diagnosis.</t>
    </r>
  </si>
  <si>
    <t>How many times more/less often MH
 services were provided as Network Gap Exceptions compared to M/S services</t>
  </si>
  <si>
    <t>How many times more/less often SUD
 services were provided as Network Gap Exceptions compared to M/S services</t>
  </si>
  <si>
    <t xml:space="preserve">Percentage higher/lower Network Gap Exceptions for MH Services compared to M/S Services </t>
  </si>
  <si>
    <t xml:space="preserve">Percentage higher/lower Network Gap Exceptions for SUD Services compared to M/S Services </t>
  </si>
  <si>
    <t>Percentage point variance between M/S and MH for Network Gap Exceptions</t>
  </si>
  <si>
    <t xml:space="preserve">Percentage point variance between M/S and SUD for Network Gap Exceptions </t>
  </si>
  <si>
    <t xml:space="preserve">Percentage higher/lower Network Gap Exception Claims for MH Services compared to M/S Services: % of MH Network Gap Exception Claims (Column F) minus % of M/S Network Gap Exception Claims (Column E), then divided by % of M/S Network Gap Exception Claims (Column E). If MH Network Gap Exception Claims are lower than M/S claims the percentage will be a negative number.  </t>
  </si>
  <si>
    <t>Percentage point variance between M/S and MH for OON Services: % of MH OON Claims (Column F) minus % of M/S OON (Column E) claims for the applicable treatment setting. If MH OON use is lower than M/S, the percentage point will be a negative number.</t>
  </si>
  <si>
    <t xml:space="preserve">Percentage point variance between M/S and SUD for OON Services: % of SUD OON Claims (Column F) minus % of M/S OON (Column E) claims for the applicable treatment setting. If SUD OON use is lower than M/S, the percentage point will be a negative number.  </t>
  </si>
  <si>
    <t>SUD
# Network Gap Exception Claims Submitted for SUD</t>
  </si>
  <si>
    <t>M/S 
Percentage of all M/S Claims Submitted that were Network Gap Exceptions</t>
  </si>
  <si>
    <t>MH
 Percentage of MH Claims Submitted that were Network Gap Exceptions</t>
  </si>
  <si>
    <t>SUD
 Percentage of SUD Claims Submitted that were Network Gap Exceptions</t>
  </si>
  <si>
    <t xml:space="preserve">Percentage MH claims that were for Network Gap Exceptions: # of Network Gap Exception MH Claims (Column C) divided by total # of IN and OON MH (Column D) claims for the applicable treatment setting. </t>
  </si>
  <si>
    <t xml:space="preserve">Percentage SUD claims that were for Network Gap Exceptions: # of Network Gap Exception SUD Claims (Column C) divided by total # of all IN and OON SUD (Column D) claims for the applicable treatment setting. </t>
  </si>
  <si>
    <t xml:space="preserve">Percentage point variance between M/S and MH for Network Gap Exceptions: % of MH Network Gap Exception Claims (Column F) minus % of M/S Network Gap Exception Claims (Column E) for the applicable treatment setting. If MH Network Gap Exception Claims are lower than M/S claims the percentage point will be a negative number.  </t>
  </si>
  <si>
    <t xml:space="preserve">Percentage point variance between M/S and SUD for Network Gap Exceptions: % of  SUD Network Gap Exception Claims (Column F) minus % of M/S Network Gap Exception Claims (Column E) for the applicable treatment setting. If Network Gap Exception Claims are lower than M/S claims the percentage point will be a negative number.  </t>
  </si>
  <si>
    <t xml:space="preserve">Percentage higher/lower Network Gap Exception Claims for SUD Services compared to M/S Services: % of SUD Network Gap Exceptions Claims (Column F) minus % of M/S Network Gap Exception claims (Column E), then divided by % of M/S Network Gap Exception Claims (Column E). If Network Gap Exception Claims are lower than M/S claims the percentage will be a negative number.  </t>
  </si>
  <si>
    <t xml:space="preserve">How many times more/less often MH services were provided as Network Gap Exceptions compared to M/S Services: % of MH Network Gap Exception Services (Column F) claims divided by % of M/S Network Gap Exception Claims (Column E) for the applicable treatment setting.  If MH OON claims are less often than M/S claims, the value will indicate less than 1. </t>
  </si>
  <si>
    <t xml:space="preserve">How many times more/less often SUD services were provided as Network Gap Exceptions compared to M/S Services: % of SUD Network Gap Exception Services (Column F) claims divided by % of M/S Network Gap Exception Claims (Column E) for the applicable treatment setting. If SUD Network Gap Exception Claims are less often than  M/S  Network Gap Exception Claims, the value will be less than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</si>
</sst>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, sans-serif"/>
    </font>
    <font>
      <b/>
      <sz val="13"/>
      <color rgb="FFFF0000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666666"/>
        <bgColor rgb="FF666666"/>
      </patternFill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1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164" fontId="6" fillId="3" borderId="8" xfId="0" applyNumberFormat="1" applyFont="1" applyFill="1" applyBorder="1" applyAlignment="1">
      <alignment horizontal="right" vertical="top"/>
    </xf>
    <xf numFmtId="164" fontId="6" fillId="3" borderId="11" xfId="0" applyNumberFormat="1" applyFont="1" applyFill="1" applyBorder="1" applyAlignment="1">
      <alignment horizontal="right" vertical="top"/>
    </xf>
    <xf numFmtId="9" fontId="6" fillId="3" borderId="3" xfId="0" applyNumberFormat="1" applyFont="1" applyFill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3" fontId="6" fillId="4" borderId="8" xfId="0" applyNumberFormat="1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left" vertical="top"/>
    </xf>
    <xf numFmtId="9" fontId="6" fillId="3" borderId="13" xfId="1" applyFont="1" applyFill="1" applyBorder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1" fillId="0" borderId="16" xfId="0" applyFont="1" applyBorder="1"/>
    <xf numFmtId="0" fontId="1" fillId="0" borderId="17" xfId="0" applyFont="1" applyBorder="1"/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15" xfId="0" applyFont="1" applyBorder="1" applyAlignment="1">
      <alignment horizontal="center"/>
    </xf>
    <xf numFmtId="0" fontId="12" fillId="0" borderId="0" xfId="0" applyFont="1"/>
    <xf numFmtId="0" fontId="12" fillId="0" borderId="17" xfId="0" applyFont="1" applyBorder="1"/>
    <xf numFmtId="9" fontId="14" fillId="3" borderId="13" xfId="1" applyFont="1" applyFill="1" applyBorder="1" applyAlignment="1">
      <alignment horizontal="right" vertical="top"/>
    </xf>
    <xf numFmtId="0" fontId="12" fillId="0" borderId="11" xfId="0" applyFont="1" applyBorder="1" applyAlignment="1">
      <alignment vertical="top"/>
    </xf>
    <xf numFmtId="0" fontId="1" fillId="0" borderId="0" xfId="0" applyFont="1"/>
    <xf numFmtId="0" fontId="2" fillId="0" borderId="1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8" xfId="0" applyFont="1" applyBorder="1" applyAlignment="1">
      <alignment wrapText="1"/>
    </xf>
    <xf numFmtId="0" fontId="3" fillId="0" borderId="2" xfId="0" applyFont="1" applyBorder="1"/>
    <xf numFmtId="0" fontId="5" fillId="3" borderId="18" xfId="0" applyFont="1" applyFill="1" applyBorder="1" applyAlignment="1">
      <alignment wrapText="1"/>
    </xf>
    <xf numFmtId="0" fontId="17" fillId="0" borderId="21" xfId="0" applyFont="1" applyBorder="1"/>
    <xf numFmtId="0" fontId="10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9" fillId="2" borderId="2" xfId="0" applyFont="1" applyFill="1" applyBorder="1"/>
    <xf numFmtId="0" fontId="9" fillId="2" borderId="1" xfId="0" applyFont="1" applyFill="1" applyBorder="1"/>
    <xf numFmtId="0" fontId="0" fillId="0" borderId="0" xfId="0" applyAlignment="1">
      <alignment wrapText="1"/>
    </xf>
    <xf numFmtId="0" fontId="17" fillId="0" borderId="19" xfId="0" applyFont="1" applyBorder="1"/>
    <xf numFmtId="0" fontId="2" fillId="0" borderId="31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>
      <alignment horizontal="left"/>
    </xf>
    <xf numFmtId="0" fontId="17" fillId="2" borderId="32" xfId="0" applyFont="1" applyFill="1" applyBorder="1" applyAlignment="1">
      <alignment horizontal="left"/>
    </xf>
    <xf numFmtId="0" fontId="17" fillId="2" borderId="33" xfId="0" applyFont="1" applyFill="1" applyBorder="1" applyAlignment="1">
      <alignment horizontal="center" wrapText="1"/>
    </xf>
    <xf numFmtId="0" fontId="5" fillId="3" borderId="34" xfId="0" applyFont="1" applyFill="1" applyBorder="1"/>
    <xf numFmtId="0" fontId="14" fillId="5" borderId="35" xfId="0" applyFont="1" applyFill="1" applyBorder="1" applyAlignment="1">
      <alignment wrapText="1"/>
    </xf>
    <xf numFmtId="0" fontId="5" fillId="4" borderId="36" xfId="0" applyFont="1" applyFill="1" applyBorder="1" applyAlignment="1">
      <alignment vertical="top"/>
    </xf>
    <xf numFmtId="0" fontId="14" fillId="6" borderId="37" xfId="0" applyFont="1" applyFill="1" applyBorder="1" applyAlignment="1">
      <alignment wrapText="1"/>
    </xf>
    <xf numFmtId="3" fontId="1" fillId="2" borderId="8" xfId="0" applyNumberFormat="1" applyFont="1" applyFill="1" applyBorder="1" applyAlignment="1" applyProtection="1">
      <alignment horizontal="right" vertical="top"/>
      <protection locked="0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" fillId="0" borderId="40" xfId="0" applyFont="1" applyBorder="1" applyAlignment="1">
      <alignment horizontal="center" vertical="top"/>
    </xf>
    <xf numFmtId="4" fontId="6" fillId="3" borderId="10" xfId="0" applyNumberFormat="1" applyFont="1" applyFill="1" applyBorder="1" applyAlignment="1">
      <alignment horizontal="right" vertical="top"/>
    </xf>
    <xf numFmtId="4" fontId="6" fillId="3" borderId="1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wrapText="1"/>
    </xf>
    <xf numFmtId="0" fontId="13" fillId="0" borderId="42" xfId="0" applyFont="1" applyBorder="1" applyAlignment="1">
      <alignment wrapText="1"/>
    </xf>
    <xf numFmtId="0" fontId="15" fillId="0" borderId="41" xfId="0" applyFont="1" applyBorder="1"/>
    <xf numFmtId="0" fontId="23" fillId="0" borderId="0" xfId="0" applyFont="1"/>
    <xf numFmtId="0" fontId="19" fillId="5" borderId="19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3" fontId="1" fillId="2" borderId="8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24" fillId="2" borderId="2" xfId="0" applyFont="1" applyFill="1" applyBorder="1" applyAlignment="1">
      <alignment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top" wrapText="1"/>
    </xf>
    <xf numFmtId="0" fontId="17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17" fillId="0" borderId="16" xfId="0" applyFont="1" applyBorder="1" applyAlignment="1">
      <alignment wrapText="1"/>
    </xf>
    <xf numFmtId="0" fontId="19" fillId="5" borderId="16" xfId="0" applyFont="1" applyFill="1" applyBorder="1" applyAlignment="1">
      <alignment horizontal="center"/>
    </xf>
    <xf numFmtId="0" fontId="17" fillId="5" borderId="16" xfId="0" applyFont="1" applyFill="1" applyBorder="1"/>
    <xf numFmtId="0" fontId="17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3" xfId="0" applyFont="1" applyBorder="1"/>
    <xf numFmtId="0" fontId="17" fillId="0" borderId="16" xfId="0" applyFont="1" applyBorder="1"/>
    <xf numFmtId="0" fontId="19" fillId="5" borderId="1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wrapText="1"/>
    </xf>
    <xf numFmtId="0" fontId="18" fillId="0" borderId="43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3" fillId="0" borderId="4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47" xfId="0" applyFont="1" applyFill="1" applyBorder="1" applyAlignment="1">
      <alignment horizontal="left" vertical="top"/>
    </xf>
    <xf numFmtId="0" fontId="1" fillId="0" borderId="46" xfId="0" applyFont="1" applyBorder="1"/>
    <xf numFmtId="0" fontId="2" fillId="0" borderId="40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770E3"/>
      <color rgb="FF5B5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showGridLines="0" tabSelected="1" topLeftCell="A58" zoomScale="120" zoomScaleNormal="120" workbookViewId="0">
      <selection activeCell="C70" sqref="C70"/>
    </sheetView>
  </sheetViews>
  <sheetFormatPr defaultColWidth="12.5546875" defaultRowHeight="13.2"/>
  <cols>
    <col min="1" max="1" width="6.44140625" customWidth="1"/>
    <col min="2" max="2" width="11.33203125" customWidth="1"/>
    <col min="3" max="3" width="149.6640625" customWidth="1"/>
  </cols>
  <sheetData>
    <row r="1" spans="1:26" ht="24" customHeight="1">
      <c r="B1" s="71"/>
      <c r="C1" s="78" t="s">
        <v>64</v>
      </c>
    </row>
    <row r="2" spans="1:26" ht="15.75" customHeight="1" thickBot="1">
      <c r="A2" s="39"/>
      <c r="B2" s="80"/>
      <c r="C2" s="41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5.75" customHeight="1" thickBot="1">
      <c r="A3" s="39"/>
      <c r="B3" s="93"/>
      <c r="C3" s="97" t="s">
        <v>44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5.75" customHeight="1" thickBot="1">
      <c r="A4" s="39"/>
      <c r="B4" s="80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5.75" customHeight="1" thickBot="1">
      <c r="A5" s="39"/>
      <c r="B5" s="94"/>
      <c r="C5" s="96" t="s">
        <v>20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42.6" customHeight="1" thickBot="1">
      <c r="A6" s="80"/>
      <c r="B6" s="81"/>
      <c r="C6" s="95" t="s">
        <v>65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5.75" customHeight="1" thickBot="1">
      <c r="A7" s="80"/>
      <c r="B7" s="81"/>
      <c r="C7" s="41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5.75" customHeight="1">
      <c r="A8" s="80"/>
      <c r="B8" s="108"/>
      <c r="C8" s="98" t="s">
        <v>21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5.75" customHeight="1">
      <c r="A9" s="80"/>
      <c r="B9" s="81"/>
      <c r="C9" s="99" t="s">
        <v>35</v>
      </c>
      <c r="D9" s="39"/>
      <c r="E9" s="8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5.75" customHeight="1">
      <c r="A10" s="80"/>
      <c r="B10" s="81"/>
      <c r="C10" s="99" t="s">
        <v>36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5.75" customHeight="1">
      <c r="A11" s="80"/>
      <c r="B11" s="81"/>
      <c r="C11" s="99" t="s">
        <v>45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7.399999999999999" customHeight="1" thickBot="1">
      <c r="A12" s="80"/>
      <c r="B12" s="81"/>
      <c r="C12" s="100" t="s">
        <v>37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5.75" customHeight="1" thickBot="1">
      <c r="A13" s="80"/>
      <c r="B13" s="81"/>
      <c r="C13" s="41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.75" customHeight="1" thickBot="1">
      <c r="A14" s="80"/>
      <c r="B14" s="108"/>
      <c r="C14" s="95" t="s">
        <v>66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5.75" customHeight="1">
      <c r="A15" s="80"/>
      <c r="B15" s="81"/>
      <c r="C15" s="101" t="s">
        <v>67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5.75" customHeight="1" thickBot="1">
      <c r="A16" s="80"/>
      <c r="B16" s="81"/>
      <c r="C16" s="100" t="s">
        <v>68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5.75" customHeight="1" thickBot="1">
      <c r="A17" s="80"/>
      <c r="B17" s="81"/>
      <c r="C17" s="41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5.75" customHeight="1" thickBot="1">
      <c r="A18" s="80"/>
      <c r="B18" s="108"/>
      <c r="C18" s="102" t="s">
        <v>69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6.5" customHeight="1">
      <c r="A19" s="80"/>
      <c r="B19" s="81"/>
      <c r="C19" s="101" t="s">
        <v>49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5.75" customHeight="1">
      <c r="A20" s="80"/>
      <c r="B20" s="81"/>
      <c r="C20" s="99" t="s">
        <v>47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>
      <c r="A21" s="80"/>
      <c r="B21" s="81"/>
      <c r="C21" s="99" t="s">
        <v>59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5.75" customHeight="1" thickBot="1">
      <c r="A22" s="80"/>
      <c r="B22" s="81"/>
      <c r="C22" s="100" t="s">
        <v>70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24" customHeight="1" thickBot="1">
      <c r="A23" s="80"/>
      <c r="B23" s="81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24" customHeight="1" thickBot="1">
      <c r="A24" s="80"/>
      <c r="B24" s="104"/>
      <c r="C24" s="103" t="s">
        <v>22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28.5" customHeight="1">
      <c r="A25" s="80"/>
      <c r="B25" s="81"/>
      <c r="C25" s="105" t="s">
        <v>91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4.95" customHeight="1">
      <c r="A26" s="80"/>
      <c r="B26" s="81"/>
      <c r="C26" s="106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3.95" customHeight="1">
      <c r="A27" s="80"/>
      <c r="B27" s="81"/>
      <c r="C27" s="99" t="s">
        <v>39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3" customHeight="1">
      <c r="A28" s="80"/>
      <c r="B28" s="81"/>
      <c r="C28" s="9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14.4" customHeight="1">
      <c r="A29" s="80"/>
      <c r="B29" s="81"/>
      <c r="C29" s="99" t="s">
        <v>92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5.4" customHeight="1">
      <c r="A30" s="80"/>
      <c r="B30" s="81"/>
      <c r="C30" s="9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13.95" customHeight="1">
      <c r="A31" s="80"/>
      <c r="B31" s="81"/>
      <c r="C31" s="99" t="s">
        <v>93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57" customHeight="1">
      <c r="A32" s="80"/>
      <c r="B32" s="81"/>
      <c r="C32" s="107" t="s">
        <v>94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21" customHeight="1">
      <c r="A33" s="80"/>
      <c r="B33" s="81"/>
      <c r="C33" s="99" t="s">
        <v>40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4.2" customHeight="1">
      <c r="A34" s="80"/>
      <c r="B34" s="81"/>
      <c r="C34" s="9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4.2" customHeight="1">
      <c r="A35" s="80"/>
      <c r="B35" s="81"/>
      <c r="C35" s="9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13.95" customHeight="1">
      <c r="A36" s="80"/>
      <c r="B36" s="81"/>
      <c r="C36" s="99" t="s">
        <v>41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8.600000000000001" customHeight="1" thickBot="1">
      <c r="A37" s="80"/>
      <c r="B37" s="81"/>
      <c r="C37" s="100" t="s">
        <v>95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4.4" thickBot="1">
      <c r="A38" s="39"/>
      <c r="B38" s="39"/>
      <c r="C38" s="41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4.4" customHeight="1" thickBot="1">
      <c r="A39" s="39"/>
      <c r="B39" s="44"/>
      <c r="C39" s="79" t="s">
        <v>23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4.4" customHeight="1" thickBot="1">
      <c r="A40" s="39"/>
      <c r="B40" s="40"/>
      <c r="C40" s="51" t="s">
        <v>30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3.8">
      <c r="A41" s="39"/>
      <c r="B41" s="23" t="s">
        <v>24</v>
      </c>
      <c r="C41" s="24" t="s">
        <v>25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27.6">
      <c r="A42" s="39"/>
      <c r="B42" s="25" t="s">
        <v>26</v>
      </c>
      <c r="C42" s="26" t="s">
        <v>60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27.6">
      <c r="A43" s="39"/>
      <c r="B43" s="27" t="s">
        <v>27</v>
      </c>
      <c r="C43" s="28" t="s">
        <v>61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27.6">
      <c r="A44" s="39"/>
      <c r="B44" s="27" t="s">
        <v>28</v>
      </c>
      <c r="C44" s="28" t="s">
        <v>103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28.5" customHeight="1">
      <c r="A45" s="39"/>
      <c r="B45" s="27" t="s">
        <v>29</v>
      </c>
      <c r="C45" s="86" t="s">
        <v>71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28.2" thickBot="1">
      <c r="A46" s="39"/>
      <c r="B46" s="29" t="s">
        <v>34</v>
      </c>
      <c r="C46" s="32" t="s">
        <v>72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4.4" thickBot="1">
      <c r="A47" s="39"/>
      <c r="B47" s="39"/>
      <c r="C47" s="4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4.4" customHeight="1" thickBot="1">
      <c r="A48" s="39"/>
      <c r="B48" s="42"/>
      <c r="C48" s="45" t="s">
        <v>31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13.8">
      <c r="A49" s="39"/>
      <c r="B49" s="30" t="s">
        <v>24</v>
      </c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27.6">
      <c r="A50" s="39"/>
      <c r="B50" s="25" t="s">
        <v>26</v>
      </c>
      <c r="C50" s="26" t="s">
        <v>62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27.6">
      <c r="A51" s="39"/>
      <c r="B51" s="27" t="s">
        <v>27</v>
      </c>
      <c r="C51" s="28" t="s">
        <v>63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27.6">
      <c r="A52" s="39"/>
      <c r="B52" s="27" t="s">
        <v>28</v>
      </c>
      <c r="C52" s="86" t="s">
        <v>104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31.2" customHeight="1">
      <c r="A53" s="39"/>
      <c r="B53" s="27" t="s">
        <v>29</v>
      </c>
      <c r="C53" s="86" t="s">
        <v>73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28.2" thickBot="1">
      <c r="A54" s="39"/>
      <c r="B54" s="29" t="s">
        <v>34</v>
      </c>
      <c r="C54" s="32" t="s">
        <v>74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4.4" thickBot="1">
      <c r="A55" s="39"/>
      <c r="B55" s="39"/>
      <c r="C55" s="4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4.4" customHeight="1" thickBot="1">
      <c r="A56" s="39"/>
      <c r="B56" s="42"/>
      <c r="C56" s="45" t="s">
        <v>32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3.8">
      <c r="A57" s="39"/>
      <c r="B57" s="30" t="s">
        <v>24</v>
      </c>
      <c r="C57" s="31" t="s">
        <v>25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27.6">
      <c r="A58" s="39"/>
      <c r="B58" s="25" t="s">
        <v>26</v>
      </c>
      <c r="C58" s="87" t="s">
        <v>75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27.6">
      <c r="A59" s="39"/>
      <c r="B59" s="27" t="s">
        <v>27</v>
      </c>
      <c r="C59" s="86" t="s">
        <v>109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41.4">
      <c r="A60" s="39"/>
      <c r="B60" s="27" t="s">
        <v>28</v>
      </c>
      <c r="C60" s="28" t="s">
        <v>111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46.8" customHeight="1">
      <c r="A61" s="39"/>
      <c r="B61" s="27" t="s">
        <v>29</v>
      </c>
      <c r="C61" s="86" t="s">
        <v>114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42" thickBot="1">
      <c r="A62" s="39"/>
      <c r="B62" s="29" t="s">
        <v>34</v>
      </c>
      <c r="C62" s="32" t="s">
        <v>102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4.4" thickBot="1">
      <c r="A63" s="39"/>
      <c r="B63" s="39"/>
      <c r="C63" s="41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3.95" customHeight="1" thickBot="1">
      <c r="A64" s="39"/>
      <c r="B64" s="42"/>
      <c r="C64" s="45" t="s">
        <v>33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3.8">
      <c r="A65" s="39"/>
      <c r="B65" s="30" t="s">
        <v>24</v>
      </c>
      <c r="C65" s="31" t="s">
        <v>25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27.6">
      <c r="A66" s="39"/>
      <c r="B66" s="25" t="s">
        <v>26</v>
      </c>
      <c r="C66" s="87" t="s">
        <v>75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27.6">
      <c r="A67" s="39"/>
      <c r="B67" s="27" t="s">
        <v>27</v>
      </c>
      <c r="C67" s="86" t="s">
        <v>110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41.4">
      <c r="A68" s="39"/>
      <c r="B68" s="27" t="s">
        <v>28</v>
      </c>
      <c r="C68" s="86" t="s">
        <v>112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42.6" customHeight="1">
      <c r="A69" s="39"/>
      <c r="B69" s="27" t="s">
        <v>29</v>
      </c>
      <c r="C69" s="86" t="s">
        <v>115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44.4" customHeight="1" thickBot="1">
      <c r="A70" s="39"/>
      <c r="B70" s="29" t="s">
        <v>34</v>
      </c>
      <c r="C70" s="32" t="s">
        <v>113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5.75" customHeight="1">
      <c r="A71" s="39"/>
      <c r="B71" s="39"/>
      <c r="C71" s="41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5.75" customHeight="1">
      <c r="A72" s="39"/>
      <c r="B72" s="39"/>
      <c r="C72" s="41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5.75" customHeight="1">
      <c r="A73" s="39"/>
      <c r="B73" s="39"/>
      <c r="C73" s="41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5.75" customHeight="1">
      <c r="A74" s="39"/>
      <c r="B74" s="39"/>
      <c r="C74" s="41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5.75" customHeight="1">
      <c r="A75" s="39"/>
      <c r="B75" s="39"/>
      <c r="C75" s="41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5.75" customHeight="1">
      <c r="A76" s="39"/>
      <c r="B76" s="39"/>
      <c r="C76" s="41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5.75" customHeight="1">
      <c r="A77" s="39"/>
      <c r="B77" s="39"/>
      <c r="C77" s="41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5.75" customHeight="1">
      <c r="A78" s="39"/>
      <c r="B78" s="39"/>
      <c r="C78" s="41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5.75" customHeight="1">
      <c r="A79" s="39"/>
      <c r="B79" s="39"/>
      <c r="C79" s="41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5.75" customHeight="1">
      <c r="A80" s="39"/>
      <c r="B80" s="39"/>
      <c r="C80" s="41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5.75" customHeight="1">
      <c r="A81" s="39"/>
      <c r="B81" s="39"/>
      <c r="C81" s="41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5.75" customHeight="1">
      <c r="A82" s="39"/>
      <c r="B82" s="39"/>
      <c r="C82" s="41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5.75" customHeight="1">
      <c r="A83" s="39"/>
      <c r="B83" s="39"/>
      <c r="C83" s="41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5.75" customHeight="1">
      <c r="A84" s="39"/>
      <c r="B84" s="39"/>
      <c r="C84" s="41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5.75" customHeight="1">
      <c r="A85" s="39"/>
      <c r="B85" s="39"/>
      <c r="C85" s="41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5.75" customHeight="1">
      <c r="A86" s="39"/>
      <c r="B86" s="39"/>
      <c r="C86" s="41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5.75" customHeight="1">
      <c r="A87" s="39"/>
      <c r="B87" s="39"/>
      <c r="C87" s="41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5.75" customHeight="1">
      <c r="A88" s="39"/>
      <c r="B88" s="39"/>
      <c r="C88" s="41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5.75" customHeight="1">
      <c r="A89" s="39"/>
      <c r="B89" s="39"/>
      <c r="C89" s="41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5.75" customHeight="1">
      <c r="A90" s="39"/>
      <c r="B90" s="39"/>
      <c r="C90" s="41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5.75" customHeight="1">
      <c r="A91" s="39"/>
      <c r="B91" s="39"/>
      <c r="C91" s="41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5.75" customHeight="1">
      <c r="A92" s="39"/>
      <c r="B92" s="39"/>
      <c r="C92" s="41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5.75" customHeight="1">
      <c r="A93" s="39"/>
      <c r="B93" s="39"/>
      <c r="C93" s="41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5.75" customHeight="1">
      <c r="A94" s="39"/>
      <c r="B94" s="39"/>
      <c r="C94" s="41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5.75" customHeight="1">
      <c r="A95" s="39"/>
      <c r="B95" s="39"/>
      <c r="C95" s="41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5.75" customHeight="1">
      <c r="A96" s="39"/>
      <c r="B96" s="39"/>
      <c r="C96" s="41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5.75" customHeight="1">
      <c r="A97" s="39"/>
      <c r="B97" s="39"/>
      <c r="C97" s="41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5.75" customHeight="1">
      <c r="A98" s="39"/>
      <c r="B98" s="39"/>
      <c r="C98" s="41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>
      <c r="A99" s="39"/>
      <c r="B99" s="39"/>
      <c r="C99" s="41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>
      <c r="A100" s="39"/>
      <c r="B100" s="39"/>
      <c r="C100" s="41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>
      <c r="A101" s="39"/>
      <c r="B101" s="39"/>
      <c r="C101" s="41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>
      <c r="A102" s="39"/>
      <c r="B102" s="39"/>
      <c r="C102" s="41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5.75" customHeight="1">
      <c r="A103" s="39"/>
      <c r="B103" s="39"/>
      <c r="C103" s="41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5.75" customHeight="1">
      <c r="A104" s="39"/>
      <c r="B104" s="39"/>
      <c r="C104" s="41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5.75" customHeight="1">
      <c r="A105" s="39"/>
      <c r="B105" s="39"/>
      <c r="C105" s="41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5.75" customHeight="1">
      <c r="A106" s="39"/>
      <c r="B106" s="39"/>
      <c r="C106" s="41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5.75" customHeight="1">
      <c r="A107" s="39"/>
      <c r="B107" s="39"/>
      <c r="C107" s="41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5.75" customHeight="1">
      <c r="A108" s="39"/>
      <c r="B108" s="39"/>
      <c r="C108" s="41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5.75" customHeight="1">
      <c r="A109" s="39"/>
      <c r="B109" s="39"/>
      <c r="C109" s="41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5.75" customHeight="1">
      <c r="A110" s="39"/>
      <c r="B110" s="39"/>
      <c r="C110" s="41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5.75" customHeight="1">
      <c r="A111" s="39"/>
      <c r="B111" s="39"/>
      <c r="C111" s="41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5.75" customHeight="1">
      <c r="A112" s="39"/>
      <c r="B112" s="39"/>
      <c r="C112" s="41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5.75" customHeight="1">
      <c r="A113" s="39"/>
      <c r="B113" s="39"/>
      <c r="C113" s="41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5.75" customHeight="1">
      <c r="A114" s="39"/>
      <c r="B114" s="39"/>
      <c r="C114" s="41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5.75" customHeight="1">
      <c r="A115" s="39"/>
      <c r="B115" s="39"/>
      <c r="C115" s="41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5.75" customHeight="1">
      <c r="A116" s="39"/>
      <c r="B116" s="39"/>
      <c r="C116" s="41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5.75" customHeight="1">
      <c r="A117" s="39"/>
      <c r="B117" s="39"/>
      <c r="C117" s="41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5.75" customHeight="1">
      <c r="A118" s="39"/>
      <c r="B118" s="39"/>
      <c r="C118" s="41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5.75" customHeight="1">
      <c r="A119" s="39"/>
      <c r="B119" s="39"/>
      <c r="C119" s="41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5.75" customHeight="1">
      <c r="A120" s="39"/>
      <c r="B120" s="39"/>
      <c r="C120" s="41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5.75" customHeight="1">
      <c r="A121" s="39"/>
      <c r="B121" s="39"/>
      <c r="C121" s="41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5.75" customHeight="1">
      <c r="A122" s="39"/>
      <c r="B122" s="39"/>
      <c r="C122" s="41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5.75" customHeight="1">
      <c r="A123" s="39"/>
      <c r="B123" s="39"/>
      <c r="C123" s="41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5.75" customHeight="1">
      <c r="A124" s="39"/>
      <c r="B124" s="39"/>
      <c r="C124" s="41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5.75" customHeight="1">
      <c r="A125" s="39"/>
      <c r="B125" s="39"/>
      <c r="C125" s="41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5.75" customHeight="1">
      <c r="A126" s="39"/>
      <c r="B126" s="39"/>
      <c r="C126" s="41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5.75" customHeight="1">
      <c r="A127" s="39"/>
      <c r="B127" s="39"/>
      <c r="C127" s="41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5.75" customHeight="1">
      <c r="A128" s="39"/>
      <c r="B128" s="39"/>
      <c r="C128" s="41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>
      <c r="A129" s="39"/>
      <c r="B129" s="39"/>
      <c r="C129" s="41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>
      <c r="A130" s="39"/>
      <c r="B130" s="39"/>
      <c r="C130" s="41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>
      <c r="A131" s="39"/>
      <c r="B131" s="39"/>
      <c r="C131" s="41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>
      <c r="A132" s="39"/>
      <c r="B132" s="39"/>
      <c r="C132" s="41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5.75" customHeight="1">
      <c r="A133" s="39"/>
      <c r="B133" s="39"/>
      <c r="C133" s="41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5.75" customHeight="1">
      <c r="A134" s="39"/>
      <c r="B134" s="39"/>
      <c r="C134" s="41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5.75" customHeight="1">
      <c r="A135" s="39"/>
      <c r="B135" s="39"/>
      <c r="C135" s="41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5.75" customHeight="1">
      <c r="A136" s="39"/>
      <c r="B136" s="39"/>
      <c r="C136" s="41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5.75" customHeight="1">
      <c r="A137" s="39"/>
      <c r="B137" s="39"/>
      <c r="C137" s="41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5.75" customHeight="1">
      <c r="A138" s="39"/>
      <c r="B138" s="39"/>
      <c r="C138" s="41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5.75" customHeight="1">
      <c r="A139" s="39"/>
      <c r="B139" s="39"/>
      <c r="C139" s="41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5.75" customHeight="1">
      <c r="A140" s="39"/>
      <c r="B140" s="39"/>
      <c r="C140" s="41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5.75" customHeight="1">
      <c r="A141" s="39"/>
      <c r="B141" s="39"/>
      <c r="C141" s="41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5.75" customHeight="1">
      <c r="A142" s="39"/>
      <c r="B142" s="39"/>
      <c r="C142" s="41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5.75" customHeight="1">
      <c r="A143" s="39"/>
      <c r="B143" s="39"/>
      <c r="C143" s="41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5.75" customHeight="1">
      <c r="A144" s="39"/>
      <c r="B144" s="39"/>
      <c r="C144" s="41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5.75" customHeight="1">
      <c r="A145" s="39"/>
      <c r="B145" s="39"/>
      <c r="C145" s="41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5.75" customHeight="1">
      <c r="A146" s="39"/>
      <c r="B146" s="39"/>
      <c r="C146" s="41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5.75" customHeight="1">
      <c r="A147" s="39"/>
      <c r="B147" s="39"/>
      <c r="C147" s="41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5.75" customHeight="1">
      <c r="A148" s="39"/>
      <c r="B148" s="39"/>
      <c r="C148" s="41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5.75" customHeight="1">
      <c r="A149" s="39"/>
      <c r="B149" s="39"/>
      <c r="C149" s="41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5.75" customHeight="1">
      <c r="A150" s="39"/>
      <c r="B150" s="39"/>
      <c r="C150" s="41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5.75" customHeight="1">
      <c r="A151" s="39"/>
      <c r="B151" s="39"/>
      <c r="C151" s="41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5.75" customHeight="1">
      <c r="A152" s="39"/>
      <c r="B152" s="39"/>
      <c r="C152" s="41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5.75" customHeight="1">
      <c r="A153" s="39"/>
      <c r="B153" s="39"/>
      <c r="C153" s="41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5.75" customHeight="1">
      <c r="A154" s="39"/>
      <c r="B154" s="39"/>
      <c r="C154" s="41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5.75" customHeight="1">
      <c r="A155" s="39"/>
      <c r="B155" s="39"/>
      <c r="C155" s="41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5.75" customHeight="1">
      <c r="A156" s="39"/>
      <c r="B156" s="39"/>
      <c r="C156" s="41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5.75" customHeight="1">
      <c r="A157" s="39"/>
      <c r="B157" s="39"/>
      <c r="C157" s="41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5.75" customHeight="1">
      <c r="A158" s="39"/>
      <c r="B158" s="39"/>
      <c r="C158" s="41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5.75" customHeight="1">
      <c r="A159" s="39"/>
      <c r="B159" s="39"/>
      <c r="C159" s="41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5.75" customHeight="1">
      <c r="A160" s="39"/>
      <c r="B160" s="39"/>
      <c r="C160" s="41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5.75" customHeight="1">
      <c r="A161" s="39"/>
      <c r="B161" s="39"/>
      <c r="C161" s="41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5.75" customHeight="1">
      <c r="A162" s="39"/>
      <c r="B162" s="39"/>
      <c r="C162" s="41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5.75" customHeight="1">
      <c r="A163" s="39"/>
      <c r="B163" s="39"/>
      <c r="C163" s="41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5.75" customHeight="1">
      <c r="A164" s="39"/>
      <c r="B164" s="39"/>
      <c r="C164" s="41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5.75" customHeight="1">
      <c r="A165" s="39"/>
      <c r="B165" s="39"/>
      <c r="C165" s="41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5.75" customHeight="1">
      <c r="A166" s="39"/>
      <c r="B166" s="39"/>
      <c r="C166" s="41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5.75" customHeight="1">
      <c r="A167" s="39"/>
      <c r="B167" s="39"/>
      <c r="C167" s="41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5.75" customHeight="1">
      <c r="A168" s="39"/>
      <c r="B168" s="39"/>
      <c r="C168" s="41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5.75" customHeight="1">
      <c r="A169" s="39"/>
      <c r="B169" s="39"/>
      <c r="C169" s="41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5.75" customHeight="1">
      <c r="A170" s="39"/>
      <c r="B170" s="39"/>
      <c r="C170" s="41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5.75" customHeight="1">
      <c r="A171" s="39"/>
      <c r="B171" s="39"/>
      <c r="C171" s="41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5.75" customHeight="1">
      <c r="A172" s="39"/>
      <c r="B172" s="39"/>
      <c r="C172" s="41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5.75" customHeight="1">
      <c r="A173" s="39"/>
      <c r="B173" s="39"/>
      <c r="C173" s="41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5.75" customHeight="1">
      <c r="A174" s="39"/>
      <c r="B174" s="39"/>
      <c r="C174" s="41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5.75" customHeight="1">
      <c r="A175" s="39"/>
      <c r="B175" s="39"/>
      <c r="C175" s="41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5.75" customHeight="1">
      <c r="A176" s="39"/>
      <c r="B176" s="39"/>
      <c r="C176" s="41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5.75" customHeight="1">
      <c r="A177" s="39"/>
      <c r="B177" s="39"/>
      <c r="C177" s="41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5.75" customHeight="1">
      <c r="A178" s="39"/>
      <c r="B178" s="39"/>
      <c r="C178" s="41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5.75" customHeight="1">
      <c r="A179" s="39"/>
      <c r="B179" s="39"/>
      <c r="C179" s="41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5.75" customHeight="1">
      <c r="A180" s="39"/>
      <c r="B180" s="39"/>
      <c r="C180" s="41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5.75" customHeight="1">
      <c r="A181" s="39"/>
      <c r="B181" s="39"/>
      <c r="C181" s="41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5.75" customHeight="1">
      <c r="A182" s="39"/>
      <c r="B182" s="39"/>
      <c r="C182" s="41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5.75" customHeight="1">
      <c r="A183" s="39"/>
      <c r="B183" s="39"/>
      <c r="C183" s="41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5.75" customHeight="1">
      <c r="A184" s="39"/>
      <c r="B184" s="39"/>
      <c r="C184" s="41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5.75" customHeight="1">
      <c r="A185" s="39"/>
      <c r="B185" s="39"/>
      <c r="C185" s="41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5.75" customHeight="1">
      <c r="A186" s="39"/>
      <c r="B186" s="39"/>
      <c r="C186" s="41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5.75" customHeight="1">
      <c r="A187" s="39"/>
      <c r="B187" s="39"/>
      <c r="C187" s="41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5.75" customHeight="1">
      <c r="A188" s="39"/>
      <c r="B188" s="39"/>
      <c r="C188" s="41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5.75" customHeight="1">
      <c r="A189" s="39"/>
      <c r="B189" s="39"/>
      <c r="C189" s="41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5.75" customHeight="1">
      <c r="A190" s="39"/>
      <c r="B190" s="39"/>
      <c r="C190" s="41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5.75" customHeight="1">
      <c r="A191" s="39"/>
      <c r="B191" s="39"/>
      <c r="C191" s="41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5.75" customHeight="1">
      <c r="A192" s="39"/>
      <c r="B192" s="39"/>
      <c r="C192" s="41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5.75" customHeight="1">
      <c r="A193" s="39"/>
      <c r="B193" s="39"/>
      <c r="C193" s="41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5.75" customHeight="1">
      <c r="A194" s="39"/>
      <c r="B194" s="39"/>
      <c r="C194" s="41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5.75" customHeight="1">
      <c r="A195" s="39"/>
      <c r="B195" s="39"/>
      <c r="C195" s="41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5.75" customHeight="1">
      <c r="A196" s="39"/>
      <c r="B196" s="39"/>
      <c r="C196" s="41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5.75" customHeight="1">
      <c r="A197" s="39"/>
      <c r="B197" s="39"/>
      <c r="C197" s="41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5.75" customHeight="1">
      <c r="A198" s="39"/>
      <c r="B198" s="39"/>
      <c r="C198" s="41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5.75" customHeight="1">
      <c r="A199" s="39"/>
      <c r="B199" s="39"/>
      <c r="C199" s="41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5.75" customHeight="1">
      <c r="A200" s="39"/>
      <c r="B200" s="39"/>
      <c r="C200" s="41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5.75" customHeight="1">
      <c r="A201" s="39"/>
      <c r="B201" s="39"/>
      <c r="C201" s="41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5.75" customHeight="1">
      <c r="A202" s="39"/>
      <c r="B202" s="39"/>
      <c r="C202" s="41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5.75" customHeight="1">
      <c r="A203" s="39"/>
      <c r="B203" s="39"/>
      <c r="C203" s="41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5.75" customHeight="1">
      <c r="A204" s="39"/>
      <c r="B204" s="39"/>
      <c r="C204" s="41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5.75" customHeight="1">
      <c r="A205" s="39"/>
      <c r="B205" s="39"/>
      <c r="C205" s="41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5.75" customHeight="1">
      <c r="A206" s="39"/>
      <c r="B206" s="39"/>
      <c r="C206" s="41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5.75" customHeight="1">
      <c r="A207" s="39"/>
      <c r="B207" s="39"/>
      <c r="C207" s="41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5.75" customHeight="1">
      <c r="A208" s="39"/>
      <c r="B208" s="39"/>
      <c r="C208" s="41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5.75" customHeight="1">
      <c r="A209" s="39"/>
      <c r="B209" s="39"/>
      <c r="C209" s="41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5.75" customHeight="1">
      <c r="A210" s="39"/>
      <c r="B210" s="39"/>
      <c r="C210" s="41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5.75" customHeight="1">
      <c r="A211" s="39"/>
      <c r="B211" s="39"/>
      <c r="C211" s="41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5.75" customHeight="1">
      <c r="A212" s="39"/>
      <c r="B212" s="39"/>
      <c r="C212" s="41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5.75" customHeight="1">
      <c r="A213" s="39"/>
      <c r="B213" s="39"/>
      <c r="C213" s="41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5.75" customHeight="1">
      <c r="A214" s="39"/>
      <c r="B214" s="39"/>
      <c r="C214" s="41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5.75" customHeight="1">
      <c r="A215" s="39"/>
      <c r="B215" s="39"/>
      <c r="C215" s="41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5.75" customHeight="1">
      <c r="A216" s="39"/>
      <c r="B216" s="39"/>
      <c r="C216" s="41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5.75" customHeight="1">
      <c r="A217" s="39"/>
      <c r="B217" s="39"/>
      <c r="C217" s="41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5.75" customHeight="1">
      <c r="A218" s="39"/>
      <c r="B218" s="39"/>
      <c r="C218" s="41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5.75" customHeight="1">
      <c r="A219" s="39"/>
      <c r="B219" s="39"/>
      <c r="C219" s="41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>
      <c r="A220" s="39"/>
      <c r="B220" s="39"/>
      <c r="C220" s="41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5.75" customHeight="1">
      <c r="A221" s="39"/>
      <c r="B221" s="39"/>
      <c r="C221" s="41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5.75" customHeight="1">
      <c r="A222" s="39"/>
      <c r="B222" s="39"/>
      <c r="C222" s="41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5.75" customHeight="1">
      <c r="A223" s="39"/>
      <c r="B223" s="39"/>
      <c r="C223" s="41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5.75" customHeight="1">
      <c r="A224" s="39"/>
      <c r="B224" s="39"/>
      <c r="C224" s="41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5.75" customHeight="1">
      <c r="A225" s="39"/>
      <c r="B225" s="39"/>
      <c r="C225" s="41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5.75" customHeight="1">
      <c r="A226" s="39"/>
      <c r="B226" s="39"/>
      <c r="C226" s="41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5.75" customHeight="1">
      <c r="A227" s="39"/>
      <c r="B227" s="39"/>
      <c r="C227" s="41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5.75" customHeight="1">
      <c r="A228" s="39"/>
      <c r="B228" s="39"/>
      <c r="C228" s="41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5.75" customHeight="1">
      <c r="A229" s="39"/>
      <c r="B229" s="39"/>
      <c r="C229" s="41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5.75" customHeight="1">
      <c r="A230" s="39"/>
      <c r="B230" s="39"/>
      <c r="C230" s="41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>
      <c r="A231" s="39"/>
      <c r="B231" s="39"/>
      <c r="C231" s="41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5.75" customHeight="1">
      <c r="A232" s="39"/>
      <c r="B232" s="39"/>
      <c r="C232" s="41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5.75" customHeight="1">
      <c r="A233" s="39"/>
      <c r="B233" s="39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5.75" customHeight="1">
      <c r="A234" s="39"/>
      <c r="B234" s="39"/>
      <c r="C234" s="41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5.75" customHeight="1">
      <c r="A235" s="39"/>
      <c r="B235" s="39"/>
      <c r="C235" s="41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5.75" customHeight="1">
      <c r="A236" s="39"/>
      <c r="B236" s="39"/>
      <c r="C236" s="41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5.75" customHeight="1">
      <c r="A237" s="39"/>
      <c r="B237" s="39"/>
      <c r="C237" s="41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5.75" customHeight="1">
      <c r="A238" s="39"/>
      <c r="B238" s="39"/>
      <c r="C238" s="41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5.75" customHeight="1">
      <c r="A239" s="39"/>
      <c r="B239" s="39"/>
      <c r="C239" s="41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5.75" customHeight="1">
      <c r="A240" s="39"/>
      <c r="B240" s="39"/>
      <c r="C240" s="41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5.75" customHeight="1">
      <c r="A241" s="39"/>
      <c r="B241" s="39"/>
      <c r="C241" s="41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5.75" customHeight="1">
      <c r="A242" s="39"/>
      <c r="B242" s="39"/>
      <c r="C242" s="41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5.75" customHeight="1">
      <c r="A243" s="39"/>
      <c r="B243" s="39"/>
      <c r="C243" s="41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5.75" customHeight="1">
      <c r="A244" s="39"/>
      <c r="B244" s="39"/>
      <c r="C244" s="41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5.75" customHeight="1">
      <c r="A245" s="39"/>
      <c r="B245" s="39"/>
      <c r="C245" s="41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5.75" customHeight="1">
      <c r="A246" s="39"/>
      <c r="B246" s="39"/>
      <c r="C246" s="41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5.75" customHeight="1">
      <c r="A247" s="39"/>
      <c r="B247" s="39"/>
      <c r="C247" s="41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5.75" customHeight="1">
      <c r="A248" s="39"/>
      <c r="B248" s="39"/>
      <c r="C248" s="41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5.75" customHeight="1">
      <c r="A249" s="39"/>
      <c r="B249" s="39"/>
      <c r="C249" s="41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5.75" customHeight="1">
      <c r="A250" s="39"/>
      <c r="B250" s="39"/>
      <c r="C250" s="41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5.75" customHeight="1">
      <c r="A251" s="39"/>
      <c r="B251" s="39"/>
      <c r="C251" s="41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5.75" customHeight="1">
      <c r="A252" s="39"/>
      <c r="B252" s="39"/>
      <c r="C252" s="41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5.75" customHeight="1">
      <c r="A253" s="39"/>
      <c r="B253" s="39"/>
      <c r="C253" s="41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5.75" customHeight="1">
      <c r="A254" s="39"/>
      <c r="B254" s="39"/>
      <c r="C254" s="41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>
      <c r="A255" s="39"/>
      <c r="B255" s="39"/>
      <c r="C255" s="41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5.75" customHeight="1">
      <c r="A256" s="39"/>
      <c r="B256" s="39"/>
      <c r="C256" s="41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5.75" customHeight="1">
      <c r="A257" s="39"/>
      <c r="B257" s="39"/>
      <c r="C257" s="41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5.75" customHeight="1">
      <c r="A258" s="39"/>
      <c r="B258" s="39"/>
      <c r="C258" s="41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5.75" customHeight="1">
      <c r="A259" s="39"/>
      <c r="B259" s="39"/>
      <c r="C259" s="41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5.75" customHeight="1">
      <c r="A260" s="39"/>
      <c r="B260" s="39"/>
      <c r="C260" s="41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5.75" customHeight="1">
      <c r="A261" s="39"/>
      <c r="B261" s="39"/>
      <c r="C261" s="41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5.75" customHeight="1">
      <c r="A262" s="39"/>
      <c r="B262" s="39"/>
      <c r="C262" s="41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5.75" customHeight="1">
      <c r="A263" s="39"/>
      <c r="B263" s="39"/>
      <c r="C263" s="41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5.75" customHeight="1">
      <c r="A264" s="39"/>
      <c r="B264" s="39"/>
      <c r="C264" s="41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5.75" customHeight="1">
      <c r="A265" s="39"/>
      <c r="B265" s="39"/>
      <c r="C265" s="41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5.75" customHeight="1">
      <c r="A266" s="39"/>
      <c r="B266" s="39"/>
      <c r="C266" s="41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5.75" customHeight="1">
      <c r="A267" s="39"/>
      <c r="B267" s="39"/>
      <c r="C267" s="41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5.75" customHeight="1">
      <c r="A268" s="39"/>
      <c r="B268" s="39"/>
      <c r="C268" s="41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5.75" customHeight="1">
      <c r="A269" s="39"/>
      <c r="B269" s="39"/>
      <c r="C269" s="41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sheetProtection password="DE01" sheet="1" selectLockedCell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>
      <selection activeCell="B33" sqref="B33"/>
    </sheetView>
  </sheetViews>
  <sheetFormatPr defaultColWidth="8.88671875" defaultRowHeight="13.2"/>
  <cols>
    <col min="1" max="1" width="48" customWidth="1"/>
    <col min="2" max="2" width="97" customWidth="1"/>
  </cols>
  <sheetData>
    <row r="1" spans="1:2" ht="39.6">
      <c r="A1" s="75" t="s">
        <v>48</v>
      </c>
    </row>
    <row r="3" spans="1:2" ht="13.8">
      <c r="A3" s="76" t="s">
        <v>18</v>
      </c>
      <c r="B3" s="77" t="s">
        <v>16</v>
      </c>
    </row>
    <row r="4" spans="1:2" ht="31.2" customHeight="1">
      <c r="A4" s="38" t="s">
        <v>11</v>
      </c>
      <c r="B4" s="60" t="s">
        <v>17</v>
      </c>
    </row>
    <row r="5" spans="1:2" ht="33.6" customHeight="1">
      <c r="A5" s="38" t="s">
        <v>46</v>
      </c>
      <c r="B5" s="60" t="s">
        <v>17</v>
      </c>
    </row>
    <row r="6" spans="1:2" ht="34.950000000000003" customHeight="1">
      <c r="A6" s="38" t="s">
        <v>13</v>
      </c>
      <c r="B6" s="60" t="s">
        <v>17</v>
      </c>
    </row>
    <row r="7" spans="1:2" ht="30.6" customHeight="1">
      <c r="A7" s="38" t="s">
        <v>14</v>
      </c>
      <c r="B7" s="60" t="s">
        <v>17</v>
      </c>
    </row>
  </sheetData>
  <sheetProtection select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38"/>
  <sheetViews>
    <sheetView showGridLines="0" topLeftCell="A19" zoomScale="90" zoomScaleNormal="90" workbookViewId="0">
      <selection activeCell="J24" sqref="J24"/>
    </sheetView>
  </sheetViews>
  <sheetFormatPr defaultColWidth="12.6640625" defaultRowHeight="15.75" customHeight="1"/>
  <cols>
    <col min="1" max="1" width="9.33203125" customWidth="1"/>
    <col min="2" max="2" width="43.109375" style="50" customWidth="1"/>
    <col min="3" max="5" width="21.33203125" customWidth="1"/>
    <col min="6" max="6" width="23.5546875" customWidth="1"/>
    <col min="7" max="7" width="26.5546875" customWidth="1"/>
    <col min="8" max="8" width="29.44140625" customWidth="1"/>
    <col min="9" max="9" width="28.33203125" customWidth="1"/>
    <col min="10" max="10" width="31.6640625" customWidth="1"/>
    <col min="11" max="11" width="29.109375" customWidth="1"/>
  </cols>
  <sheetData>
    <row r="1" spans="1:28" s="49" customFormat="1" ht="66.599999999999994" customHeight="1">
      <c r="A1" s="48"/>
      <c r="B1" s="88" t="s">
        <v>90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33" customHeight="1">
      <c r="A2" s="62"/>
      <c r="B2" s="63" t="s">
        <v>0</v>
      </c>
      <c r="C2" s="61"/>
      <c r="D2" s="2"/>
      <c r="E2" s="3"/>
      <c r="F2" s="2"/>
      <c r="G2" s="2"/>
      <c r="H2" s="2"/>
      <c r="I2" s="4"/>
      <c r="J2" s="4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5.75" customHeight="1">
      <c r="A3" s="64"/>
      <c r="B3" s="65" t="s">
        <v>1</v>
      </c>
      <c r="C3" s="1"/>
      <c r="D3" s="1"/>
      <c r="E3" s="1"/>
      <c r="F3" s="1"/>
      <c r="G3" s="1"/>
      <c r="H3" s="2"/>
      <c r="I3" s="4"/>
      <c r="J3" s="4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5.75" customHeight="1">
      <c r="A4" s="66"/>
      <c r="B4" s="67" t="s">
        <v>2</v>
      </c>
      <c r="C4" s="4"/>
      <c r="D4" s="4"/>
      <c r="E4" s="4"/>
      <c r="F4" s="4"/>
      <c r="G4" s="4"/>
      <c r="H4" s="4"/>
      <c r="I4" s="4"/>
      <c r="J4" s="4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21" customHeight="1" thickBot="1">
      <c r="A5" s="5"/>
      <c r="B5" s="20"/>
      <c r="C5" s="46"/>
      <c r="D5" s="47"/>
      <c r="E5" s="47"/>
      <c r="F5" s="47"/>
      <c r="G5" s="47"/>
      <c r="H5" s="4"/>
      <c r="I5" s="4"/>
      <c r="J5" s="4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55.8" thickBot="1">
      <c r="A6" s="18"/>
      <c r="B6" s="89" t="s">
        <v>76</v>
      </c>
      <c r="C6" s="6"/>
      <c r="D6" s="6"/>
      <c r="E6" s="6"/>
      <c r="F6" s="6"/>
      <c r="G6" s="6"/>
      <c r="H6" s="6"/>
      <c r="I6" s="6"/>
      <c r="J6" s="6"/>
      <c r="K6" s="22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ht="15.75" customHeight="1">
      <c r="A7" s="7"/>
      <c r="B7" s="14"/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52" t="s">
        <v>42</v>
      </c>
      <c r="J7" s="72" t="s">
        <v>9</v>
      </c>
      <c r="K7" s="34" t="s">
        <v>19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ht="121.2" customHeight="1" thickBot="1">
      <c r="A8" s="59" t="s">
        <v>10</v>
      </c>
      <c r="B8" s="33" t="s">
        <v>18</v>
      </c>
      <c r="C8" s="82" t="s">
        <v>52</v>
      </c>
      <c r="D8" s="82" t="s">
        <v>51</v>
      </c>
      <c r="E8" s="82" t="s">
        <v>58</v>
      </c>
      <c r="F8" s="82" t="s">
        <v>50</v>
      </c>
      <c r="G8" s="90" t="s">
        <v>78</v>
      </c>
      <c r="H8" s="90" t="s">
        <v>79</v>
      </c>
      <c r="I8" s="85" t="s">
        <v>88</v>
      </c>
      <c r="J8" s="90" t="s">
        <v>80</v>
      </c>
      <c r="K8" s="69" t="s">
        <v>81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1:28" ht="15.75" customHeight="1" thickBot="1">
      <c r="A9" s="7">
        <v>1</v>
      </c>
      <c r="B9" s="14" t="s">
        <v>11</v>
      </c>
      <c r="C9" s="84"/>
      <c r="D9" s="84"/>
      <c r="E9" s="68"/>
      <c r="F9" s="68"/>
      <c r="G9" s="10" t="e">
        <f>C9/D9</f>
        <v>#DIV/0!</v>
      </c>
      <c r="H9" s="11" t="e">
        <f>E9/F9</f>
        <v>#DIV/0!</v>
      </c>
      <c r="I9" s="12" t="e">
        <f>(H9-G9)</f>
        <v>#DIV/0!</v>
      </c>
      <c r="J9" s="74" t="e">
        <f>ROUND(H9/G9,1)&amp;"x"</f>
        <v>#DIV/0!</v>
      </c>
      <c r="K9" s="37" t="e">
        <f>(H9-G9)/G9</f>
        <v>#DIV/0!</v>
      </c>
      <c r="L9" s="43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15.75" customHeight="1" thickBot="1">
      <c r="A10" s="7">
        <v>2</v>
      </c>
      <c r="B10" s="14" t="s">
        <v>12</v>
      </c>
      <c r="C10" s="68"/>
      <c r="D10" s="68"/>
      <c r="E10" s="68"/>
      <c r="F10" s="68"/>
      <c r="G10" s="10" t="e">
        <f>C10/D10</f>
        <v>#DIV/0!</v>
      </c>
      <c r="H10" s="11" t="e">
        <f>E10/F10</f>
        <v>#DIV/0!</v>
      </c>
      <c r="I10" s="12" t="e">
        <f>(H10-G10)</f>
        <v>#DIV/0!</v>
      </c>
      <c r="J10" s="73" t="e">
        <f>ROUND(H10/G10,1)&amp;"x"</f>
        <v>#DIV/0!</v>
      </c>
      <c r="K10" s="37" t="e">
        <f>(H10-G10)/G10</f>
        <v>#DIV/0!</v>
      </c>
      <c r="L10" s="43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5.75" customHeight="1" thickBot="1">
      <c r="A11" s="7">
        <v>3</v>
      </c>
      <c r="B11" s="14" t="s">
        <v>13</v>
      </c>
      <c r="C11" s="68"/>
      <c r="D11" s="68"/>
      <c r="E11" s="68"/>
      <c r="F11" s="68"/>
      <c r="G11" s="10" t="e">
        <f>C11/D11</f>
        <v>#DIV/0!</v>
      </c>
      <c r="H11" s="11" t="e">
        <f>E11/F11</f>
        <v>#DIV/0!</v>
      </c>
      <c r="I11" s="12" t="e">
        <f>(H11-G11)</f>
        <v>#DIV/0!</v>
      </c>
      <c r="J11" s="73" t="e">
        <f>ROUND(H11/G11,1)&amp;"x"</f>
        <v>#DIV/0!</v>
      </c>
      <c r="K11" s="37" t="e">
        <f>(H11-G11)/G11</f>
        <v>#DIV/0!</v>
      </c>
      <c r="L11" s="43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ht="15.75" customHeight="1">
      <c r="A12" s="7">
        <v>4</v>
      </c>
      <c r="B12" s="14" t="s">
        <v>14</v>
      </c>
      <c r="C12" s="68"/>
      <c r="D12" s="68"/>
      <c r="E12" s="68"/>
      <c r="F12" s="68"/>
      <c r="G12" s="10" t="e">
        <f>C12/D12</f>
        <v>#DIV/0!</v>
      </c>
      <c r="H12" s="11" t="e">
        <f>E12/F12</f>
        <v>#DIV/0!</v>
      </c>
      <c r="I12" s="12" t="e">
        <f>(H12-G12)</f>
        <v>#DIV/0!</v>
      </c>
      <c r="J12" s="73" t="e">
        <f>ROUND(H12/G12,1)&amp;"x"</f>
        <v>#DIV/0!</v>
      </c>
      <c r="K12" s="37" t="e">
        <f>(H12-G12)/G12</f>
        <v>#DIV/0!</v>
      </c>
      <c r="L12" s="4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ht="15.75" customHeight="1" thickBot="1">
      <c r="A13" s="39"/>
      <c r="B13" s="41"/>
      <c r="C13" s="39"/>
      <c r="D13" s="39"/>
      <c r="E13" s="39"/>
      <c r="F13" s="39"/>
      <c r="G13" s="39"/>
      <c r="H13" s="39"/>
      <c r="I13" s="39"/>
      <c r="J13" s="39"/>
      <c r="K13" s="35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ht="55.8" thickBot="1">
      <c r="A14" s="18"/>
      <c r="B14" s="89" t="s">
        <v>77</v>
      </c>
      <c r="C14" s="6"/>
      <c r="D14" s="6"/>
      <c r="E14" s="6"/>
      <c r="F14" s="6"/>
      <c r="G14" s="6"/>
      <c r="H14" s="6"/>
      <c r="I14" s="6"/>
      <c r="J14" s="6"/>
      <c r="K14" s="36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s="56" customFormat="1" ht="17.25" customHeight="1">
      <c r="A15" s="58"/>
      <c r="B15" s="57"/>
      <c r="C15" s="15" t="s">
        <v>3</v>
      </c>
      <c r="D15" s="15" t="s">
        <v>4</v>
      </c>
      <c r="E15" s="15" t="s">
        <v>5</v>
      </c>
      <c r="F15" s="15" t="s">
        <v>6</v>
      </c>
      <c r="G15" s="15" t="s">
        <v>7</v>
      </c>
      <c r="H15" s="15" t="s">
        <v>8</v>
      </c>
      <c r="I15" s="52" t="s">
        <v>43</v>
      </c>
      <c r="J15" s="111" t="s">
        <v>9</v>
      </c>
      <c r="K15" s="34" t="s">
        <v>19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</row>
    <row r="16" spans="1:28" s="54" customFormat="1" ht="119.4" customHeight="1" thickBot="1">
      <c r="A16" s="16" t="s">
        <v>10</v>
      </c>
      <c r="B16" s="55" t="s">
        <v>18</v>
      </c>
      <c r="C16" s="82" t="s">
        <v>52</v>
      </c>
      <c r="D16" s="91" t="s">
        <v>51</v>
      </c>
      <c r="E16" s="82" t="s">
        <v>54</v>
      </c>
      <c r="F16" s="82" t="s">
        <v>53</v>
      </c>
      <c r="G16" s="90" t="s">
        <v>78</v>
      </c>
      <c r="H16" s="90" t="s">
        <v>82</v>
      </c>
      <c r="I16" s="85" t="s">
        <v>89</v>
      </c>
      <c r="J16" s="90" t="s">
        <v>83</v>
      </c>
      <c r="K16" s="70" t="s">
        <v>84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</row>
    <row r="17" spans="1:28" ht="17.25" customHeight="1" thickBot="1">
      <c r="A17" s="7">
        <v>1</v>
      </c>
      <c r="B17" s="14" t="s">
        <v>11</v>
      </c>
      <c r="C17" s="17">
        <f t="shared" ref="C17:D20" si="0">C9</f>
        <v>0</v>
      </c>
      <c r="D17" s="17">
        <f t="shared" si="0"/>
        <v>0</v>
      </c>
      <c r="E17" s="68"/>
      <c r="F17" s="68"/>
      <c r="G17" s="10" t="e">
        <f>C17/D17</f>
        <v>#DIV/0!</v>
      </c>
      <c r="H17" s="11" t="e">
        <f>E17/F17</f>
        <v>#DIV/0!</v>
      </c>
      <c r="I17" s="12" t="e">
        <f>(H17-G17)</f>
        <v>#DIV/0!</v>
      </c>
      <c r="J17" s="73" t="e">
        <f>ROUND(H17/G17,1)&amp;"x"</f>
        <v>#DIV/0!</v>
      </c>
      <c r="K17" s="19" t="e">
        <f>(H17-G17)/G17</f>
        <v>#DIV/0!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ht="17.25" customHeight="1" thickBot="1">
      <c r="A18" s="7">
        <v>2</v>
      </c>
      <c r="B18" s="14" t="s">
        <v>12</v>
      </c>
      <c r="C18" s="17">
        <f t="shared" si="0"/>
        <v>0</v>
      </c>
      <c r="D18" s="17">
        <f t="shared" si="0"/>
        <v>0</v>
      </c>
      <c r="E18" s="68"/>
      <c r="F18" s="68"/>
      <c r="G18" s="10" t="e">
        <f>C18/D18</f>
        <v>#DIV/0!</v>
      </c>
      <c r="H18" s="11" t="e">
        <f>E18/F18</f>
        <v>#DIV/0!</v>
      </c>
      <c r="I18" s="12" t="e">
        <f>(H18-G18)</f>
        <v>#DIV/0!</v>
      </c>
      <c r="J18" s="73" t="e">
        <f>ROUND(H18/G18,1)&amp;"x"</f>
        <v>#DIV/0!</v>
      </c>
      <c r="K18" s="19" t="e">
        <f>(H18-G18)/G18</f>
        <v>#DIV/0!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15.75" customHeight="1" thickBot="1">
      <c r="A19" s="7">
        <v>3</v>
      </c>
      <c r="B19" s="14" t="s">
        <v>13</v>
      </c>
      <c r="C19" s="17">
        <f t="shared" si="0"/>
        <v>0</v>
      </c>
      <c r="D19" s="17">
        <f t="shared" si="0"/>
        <v>0</v>
      </c>
      <c r="E19" s="68"/>
      <c r="F19" s="68"/>
      <c r="G19" s="10" t="e">
        <f>C19/D19</f>
        <v>#DIV/0!</v>
      </c>
      <c r="H19" s="11" t="e">
        <f>E19/F19</f>
        <v>#DIV/0!</v>
      </c>
      <c r="I19" s="12" t="e">
        <f>(H19-G19)</f>
        <v>#DIV/0!</v>
      </c>
      <c r="J19" s="73" t="e">
        <f>ROUND(H19/G19,1)&amp;"x"</f>
        <v>#DIV/0!</v>
      </c>
      <c r="K19" s="19" t="e">
        <f>(H19-G19)/G19</f>
        <v>#DIV/0!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spans="1:28" ht="15.75" customHeight="1">
      <c r="A20" s="7">
        <v>4</v>
      </c>
      <c r="B20" s="14" t="s">
        <v>14</v>
      </c>
      <c r="C20" s="17">
        <f t="shared" si="0"/>
        <v>0</v>
      </c>
      <c r="D20" s="17">
        <f t="shared" si="0"/>
        <v>0</v>
      </c>
      <c r="E20" s="68"/>
      <c r="F20" s="68"/>
      <c r="G20" s="10" t="e">
        <f>C20/D20</f>
        <v>#DIV/0!</v>
      </c>
      <c r="H20" s="11" t="e">
        <f>E20/F20</f>
        <v>#DIV/0!</v>
      </c>
      <c r="I20" s="12" t="e">
        <f>(H20-G20)</f>
        <v>#DIV/0!</v>
      </c>
      <c r="J20" s="73" t="e">
        <f>ROUND(H20/G20,1)&amp;"x"</f>
        <v>#DIV/0!</v>
      </c>
      <c r="K20" s="19" t="e">
        <f>(H20-G20)/G20</f>
        <v>#DIV/0!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ht="15.75" customHeight="1" thickBot="1">
      <c r="A21" s="39"/>
      <c r="B21" s="41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55.8" thickBot="1">
      <c r="A22" s="18"/>
      <c r="B22" s="92" t="s">
        <v>85</v>
      </c>
      <c r="C22" s="6"/>
      <c r="D22" s="6"/>
      <c r="E22" s="6"/>
      <c r="F22" s="6"/>
      <c r="G22" s="6"/>
      <c r="H22" s="6"/>
      <c r="I22" s="6"/>
      <c r="J22" s="6"/>
      <c r="K22" s="2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ht="15.75" customHeight="1">
      <c r="A23" s="7"/>
      <c r="B23" s="14"/>
      <c r="C23" s="8" t="s">
        <v>3</v>
      </c>
      <c r="D23" s="8" t="s">
        <v>4</v>
      </c>
      <c r="E23" s="8" t="s">
        <v>5</v>
      </c>
      <c r="F23" s="8" t="s">
        <v>6</v>
      </c>
      <c r="G23" s="8" t="s">
        <v>7</v>
      </c>
      <c r="H23" s="8" t="s">
        <v>8</v>
      </c>
      <c r="I23" s="52" t="s">
        <v>43</v>
      </c>
      <c r="J23" s="72" t="s">
        <v>9</v>
      </c>
      <c r="K23" s="34" t="s">
        <v>19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ht="94.8" customHeight="1" thickBot="1">
      <c r="A24" s="9" t="s">
        <v>10</v>
      </c>
      <c r="B24" s="33" t="s">
        <v>18</v>
      </c>
      <c r="C24" s="82" t="s">
        <v>57</v>
      </c>
      <c r="D24" s="91" t="s">
        <v>51</v>
      </c>
      <c r="E24" s="82" t="s">
        <v>56</v>
      </c>
      <c r="F24" s="82" t="s">
        <v>55</v>
      </c>
      <c r="G24" s="90" t="s">
        <v>106</v>
      </c>
      <c r="H24" s="90" t="s">
        <v>107</v>
      </c>
      <c r="I24" s="85" t="s">
        <v>100</v>
      </c>
      <c r="J24" s="90" t="s">
        <v>96</v>
      </c>
      <c r="K24" s="70" t="s">
        <v>98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ht="15.75" customHeight="1" thickBot="1">
      <c r="A25" s="7">
        <v>1</v>
      </c>
      <c r="B25" s="14" t="s">
        <v>11</v>
      </c>
      <c r="C25" s="68"/>
      <c r="D25" s="17">
        <v>0</v>
      </c>
      <c r="E25" s="68"/>
      <c r="F25" s="17">
        <v>0</v>
      </c>
      <c r="G25" s="10" t="e">
        <f>C25/D25</f>
        <v>#DIV/0!</v>
      </c>
      <c r="H25" s="11" t="e">
        <f>E25/F25</f>
        <v>#DIV/0!</v>
      </c>
      <c r="I25" s="12" t="e">
        <f>(H25-G25)</f>
        <v>#DIV/0!</v>
      </c>
      <c r="J25" s="73" t="e">
        <f>ROUND(H25/G25,1)&amp;"x"</f>
        <v>#DIV/0!</v>
      </c>
      <c r="K25" s="19" t="e">
        <f>(H25-G25)/G25</f>
        <v>#DIV/0!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ht="15.75" customHeight="1" thickBot="1">
      <c r="A26" s="7">
        <v>2</v>
      </c>
      <c r="B26" s="14" t="s">
        <v>12</v>
      </c>
      <c r="C26" s="68"/>
      <c r="D26" s="17">
        <f>D10</f>
        <v>0</v>
      </c>
      <c r="E26" s="68"/>
      <c r="F26" s="17">
        <f>F10</f>
        <v>0</v>
      </c>
      <c r="G26" s="10" t="e">
        <f>C26/D26</f>
        <v>#DIV/0!</v>
      </c>
      <c r="H26" s="11" t="e">
        <f>E26/F26</f>
        <v>#DIV/0!</v>
      </c>
      <c r="I26" s="12" t="e">
        <f>(H26-G26)</f>
        <v>#DIV/0!</v>
      </c>
      <c r="J26" s="73" t="e">
        <f>ROUND(H26/G26,1)&amp;"x"</f>
        <v>#DIV/0!</v>
      </c>
      <c r="K26" s="19" t="e">
        <f>(H26-G26)/G26</f>
        <v>#DIV/0!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ht="15.75" customHeight="1" thickBot="1">
      <c r="A27" s="7">
        <v>3</v>
      </c>
      <c r="B27" s="14" t="s">
        <v>13</v>
      </c>
      <c r="C27" s="68"/>
      <c r="D27" s="17">
        <f>D11</f>
        <v>0</v>
      </c>
      <c r="E27" s="68"/>
      <c r="F27" s="17">
        <f>F11</f>
        <v>0</v>
      </c>
      <c r="G27" s="10" t="e">
        <f>C27/D27</f>
        <v>#DIV/0!</v>
      </c>
      <c r="H27" s="11" t="e">
        <f>E27/F27</f>
        <v>#DIV/0!</v>
      </c>
      <c r="I27" s="12" t="e">
        <f>(H27-G27)</f>
        <v>#DIV/0!</v>
      </c>
      <c r="J27" s="73" t="e">
        <f>ROUND(H27/G27,1)&amp;"x"</f>
        <v>#DIV/0!</v>
      </c>
      <c r="K27" s="19" t="e">
        <f>(H27-G27)/G27</f>
        <v>#DIV/0!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ht="15.75" customHeight="1">
      <c r="A28" s="7">
        <v>4</v>
      </c>
      <c r="B28" s="14" t="s">
        <v>14</v>
      </c>
      <c r="C28" s="68"/>
      <c r="D28" s="17">
        <f>D12</f>
        <v>0</v>
      </c>
      <c r="E28" s="68"/>
      <c r="F28" s="17">
        <f>F12</f>
        <v>0</v>
      </c>
      <c r="G28" s="10" t="e">
        <f>C28/D28</f>
        <v>#DIV/0!</v>
      </c>
      <c r="H28" s="11" t="e">
        <f>E28/F28</f>
        <v>#DIV/0!</v>
      </c>
      <c r="I28" s="12" t="e">
        <f>(H28-G28)</f>
        <v>#DIV/0!</v>
      </c>
      <c r="J28" s="73" t="e">
        <f>ROUND(H28/G28,1)&amp;"x"</f>
        <v>#DIV/0!</v>
      </c>
      <c r="K28" s="19" t="e">
        <f>(H28-G28)/G28</f>
        <v>#DIV/0!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ht="15.75" customHeight="1" thickBot="1">
      <c r="A29" s="39"/>
      <c r="B29" s="41"/>
      <c r="C29" s="39"/>
      <c r="D29" s="39"/>
      <c r="E29" s="39"/>
      <c r="F29" s="39"/>
      <c r="G29" s="39"/>
      <c r="H29" s="110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ht="55.8" thickBot="1">
      <c r="A30" s="18"/>
      <c r="B30" s="89" t="s">
        <v>86</v>
      </c>
      <c r="C30" s="6"/>
      <c r="D30" s="6"/>
      <c r="E30" s="6"/>
      <c r="F30" s="6"/>
      <c r="G30" s="6"/>
      <c r="H30" s="109"/>
      <c r="I30" s="6"/>
      <c r="J30" s="6"/>
      <c r="K30" s="2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15.75" customHeight="1">
      <c r="A31" s="13"/>
      <c r="B31" s="14"/>
      <c r="C31" s="15" t="s">
        <v>3</v>
      </c>
      <c r="D31" s="15" t="s">
        <v>4</v>
      </c>
      <c r="E31" s="15" t="s">
        <v>5</v>
      </c>
      <c r="F31" s="15" t="s">
        <v>6</v>
      </c>
      <c r="G31" s="15" t="s">
        <v>7</v>
      </c>
      <c r="H31" s="15" t="s">
        <v>8</v>
      </c>
      <c r="I31" s="52" t="s">
        <v>43</v>
      </c>
      <c r="J31" s="111" t="s">
        <v>9</v>
      </c>
      <c r="K31" s="34" t="s">
        <v>19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ht="79.2" customHeight="1" thickBot="1">
      <c r="A32" s="16" t="s">
        <v>10</v>
      </c>
      <c r="B32" s="33" t="s">
        <v>38</v>
      </c>
      <c r="C32" s="83" t="s">
        <v>57</v>
      </c>
      <c r="D32" s="91" t="s">
        <v>87</v>
      </c>
      <c r="E32" s="82" t="s">
        <v>105</v>
      </c>
      <c r="F32" s="82" t="s">
        <v>53</v>
      </c>
      <c r="G32" s="90" t="s">
        <v>106</v>
      </c>
      <c r="H32" s="90" t="s">
        <v>108</v>
      </c>
      <c r="I32" s="85" t="s">
        <v>101</v>
      </c>
      <c r="J32" s="90" t="s">
        <v>97</v>
      </c>
      <c r="K32" s="70" t="s">
        <v>99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1:28" ht="15.75" customHeight="1" thickBot="1">
      <c r="A33" s="7">
        <v>1</v>
      </c>
      <c r="B33" s="14" t="s">
        <v>11</v>
      </c>
      <c r="C33" s="68"/>
      <c r="D33" s="17">
        <v>0</v>
      </c>
      <c r="E33" s="68"/>
      <c r="F33" s="17">
        <f>F17</f>
        <v>0</v>
      </c>
      <c r="G33" s="10" t="e">
        <f>C33/D33</f>
        <v>#DIV/0!</v>
      </c>
      <c r="H33" s="11" t="e">
        <f>E33/F33</f>
        <v>#DIV/0!</v>
      </c>
      <c r="I33" s="12" t="e">
        <f>(H33-G33)</f>
        <v>#DIV/0!</v>
      </c>
      <c r="J33" s="73" t="e">
        <f>ROUND(H33/G33,1)&amp;"x"</f>
        <v>#DIV/0!</v>
      </c>
      <c r="K33" s="19" t="e">
        <f>(H33-G33)/G33</f>
        <v>#DIV/0!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28" ht="15.75" customHeight="1" thickBot="1">
      <c r="A34" s="7">
        <v>2</v>
      </c>
      <c r="B34" s="14" t="s">
        <v>12</v>
      </c>
      <c r="C34" s="68"/>
      <c r="D34" s="17">
        <f>D10</f>
        <v>0</v>
      </c>
      <c r="E34" s="68"/>
      <c r="F34" s="17">
        <f>F18</f>
        <v>0</v>
      </c>
      <c r="G34" s="10" t="e">
        <f>C34/D34</f>
        <v>#DIV/0!</v>
      </c>
      <c r="H34" s="11" t="e">
        <f>E34/F34</f>
        <v>#DIV/0!</v>
      </c>
      <c r="I34" s="12" t="e">
        <f>(H34-G34)</f>
        <v>#DIV/0!</v>
      </c>
      <c r="J34" s="73" t="e">
        <f>ROUND(H34/G34,1)&amp;"x"</f>
        <v>#DIV/0!</v>
      </c>
      <c r="K34" s="19" t="e">
        <f>(H34-G34)/G34</f>
        <v>#DIV/0!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28" ht="15.75" customHeight="1" thickBot="1">
      <c r="A35" s="7">
        <v>3</v>
      </c>
      <c r="B35" s="14" t="s">
        <v>13</v>
      </c>
      <c r="C35" s="68"/>
      <c r="D35" s="17">
        <f>D11</f>
        <v>0</v>
      </c>
      <c r="E35" s="68"/>
      <c r="F35" s="17">
        <f>F19</f>
        <v>0</v>
      </c>
      <c r="G35" s="10" t="e">
        <f>C35/D35</f>
        <v>#DIV/0!</v>
      </c>
      <c r="H35" s="11" t="e">
        <f>E35/F35</f>
        <v>#DIV/0!</v>
      </c>
      <c r="I35" s="12" t="e">
        <f>(H35-G35)</f>
        <v>#DIV/0!</v>
      </c>
      <c r="J35" s="73" t="e">
        <f>ROUND(H35/G35,1)&amp;"x"</f>
        <v>#DIV/0!</v>
      </c>
      <c r="K35" s="19" t="e">
        <f>(H35-G35)/G35</f>
        <v>#DIV/0!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28" ht="15.75" customHeight="1">
      <c r="A36" s="7">
        <v>4</v>
      </c>
      <c r="B36" s="14" t="s">
        <v>14</v>
      </c>
      <c r="C36" s="68"/>
      <c r="D36" s="17">
        <f>D12</f>
        <v>0</v>
      </c>
      <c r="E36" s="68"/>
      <c r="F36" s="17">
        <f>F20</f>
        <v>0</v>
      </c>
      <c r="G36" s="10" t="e">
        <f>C36/D36</f>
        <v>#DIV/0!</v>
      </c>
      <c r="H36" s="11" t="e">
        <f>E36/F36</f>
        <v>#DIV/0!</v>
      </c>
      <c r="I36" s="12" t="e">
        <f>(H36-G36)</f>
        <v>#DIV/0!</v>
      </c>
      <c r="J36" s="73" t="e">
        <f>ROUND(H36/G36,1)&amp;"x"</f>
        <v>#DIV/0!</v>
      </c>
      <c r="K36" s="19" t="e">
        <f>(H36-G36)/G36</f>
        <v>#DIV/0!</v>
      </c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28" ht="15.75" customHeight="1">
      <c r="A37" s="39"/>
      <c r="B37" s="41"/>
      <c r="C37" s="39"/>
      <c r="D37" s="39"/>
      <c r="E37" s="39"/>
      <c r="F37" s="39"/>
      <c r="G37" s="39"/>
      <c r="H37" s="39"/>
      <c r="I37" s="39"/>
      <c r="J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28" ht="15.75" customHeight="1">
      <c r="A38" s="39"/>
      <c r="B38" s="41"/>
      <c r="D38" s="39"/>
      <c r="E38" s="39"/>
      <c r="F38" s="39"/>
      <c r="G38" s="39"/>
      <c r="H38" s="39"/>
      <c r="I38" s="39"/>
      <c r="J38" s="39" t="s">
        <v>15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1:28" ht="15.75" customHeight="1">
      <c r="A39" s="39"/>
      <c r="B39" s="41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1:28" ht="15.75" customHeight="1">
      <c r="A40" s="39"/>
      <c r="B40" s="4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1:28" ht="15.75" customHeight="1">
      <c r="A41" s="39"/>
      <c r="B41" s="41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1:28" ht="15.75" customHeight="1">
      <c r="A42" s="39"/>
      <c r="B42" s="41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1:28" ht="15.75" customHeight="1">
      <c r="A43" s="39"/>
      <c r="B43" s="41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1:28" ht="15.75" customHeight="1">
      <c r="A44" s="39"/>
      <c r="B44" s="41"/>
      <c r="C44" s="39"/>
      <c r="D44" s="39"/>
      <c r="E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1:28" ht="15.75" customHeight="1">
      <c r="A45" s="39"/>
      <c r="B45" s="41"/>
      <c r="C45" s="39"/>
      <c r="D45" s="39"/>
      <c r="E45" s="39"/>
      <c r="F45" s="39"/>
      <c r="G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1:28" ht="15.75" customHeight="1">
      <c r="A46" s="39"/>
      <c r="B46" s="41"/>
      <c r="C46" s="39"/>
      <c r="D46" s="39"/>
      <c r="E46" s="39"/>
      <c r="F46" s="39"/>
      <c r="G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1:28" ht="15.75" customHeight="1">
      <c r="A47" s="39"/>
      <c r="B47" s="4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ht="15.75" customHeight="1">
      <c r="A48" s="39"/>
      <c r="B48" s="4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1:28" ht="15.75" customHeight="1">
      <c r="A49" s="39"/>
      <c r="B49" s="41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1:28" ht="15.75" customHeight="1">
      <c r="A50" s="39"/>
      <c r="B50" s="41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1:28" ht="15.75" customHeight="1">
      <c r="A51" s="39"/>
      <c r="B51" s="4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ht="15.75" customHeight="1">
      <c r="A52" s="39"/>
      <c r="B52" s="41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1:28" ht="15.75" customHeight="1">
      <c r="A53" s="39"/>
      <c r="B53" s="41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1:28" ht="15.75" customHeight="1">
      <c r="A54" s="39"/>
      <c r="B54" s="41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1:28" ht="15.75" customHeight="1">
      <c r="A55" s="39"/>
      <c r="B55" s="41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1:28" ht="15.75" customHeight="1">
      <c r="A56" s="39"/>
      <c r="B56" s="41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1:28" ht="15.75" customHeight="1">
      <c r="A57" s="39"/>
      <c r="B57" s="41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1:28" ht="15.75" customHeight="1">
      <c r="A58" s="39"/>
      <c r="B58" s="41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1:28" ht="15.75" customHeight="1">
      <c r="A59" s="39"/>
      <c r="B59" s="41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1:28" ht="15.75" customHeight="1">
      <c r="A60" s="39"/>
      <c r="B60" s="41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1:28" ht="15.75" customHeight="1">
      <c r="A61" s="39"/>
      <c r="B61" s="41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1:28" ht="15.75" customHeight="1">
      <c r="A62" s="39"/>
      <c r="B62" s="41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1:28" ht="15.75" customHeight="1">
      <c r="A63" s="39"/>
      <c r="B63" s="41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1:28" ht="15.75" customHeight="1">
      <c r="A64" s="39"/>
      <c r="B64" s="41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1:28" ht="15.75" customHeight="1">
      <c r="A65" s="39"/>
      <c r="B65" s="41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1:28" ht="15.75" customHeight="1">
      <c r="A66" s="39"/>
      <c r="B66" s="41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1:28" ht="15.75" customHeight="1">
      <c r="A67" s="39"/>
      <c r="B67" s="41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1:28" ht="15.75" customHeight="1">
      <c r="A68" s="39"/>
      <c r="B68" s="41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1:28" ht="15.75" customHeight="1">
      <c r="A69" s="39"/>
      <c r="B69" s="41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1:28" ht="15.75" customHeight="1">
      <c r="A70" s="39"/>
      <c r="B70" s="41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1:28" ht="15.75" customHeight="1">
      <c r="A71" s="39"/>
      <c r="B71" s="41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1:28" ht="15.75" customHeight="1">
      <c r="A72" s="39"/>
      <c r="B72" s="41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1:28" ht="15.75" customHeight="1">
      <c r="A73" s="39"/>
      <c r="B73" s="41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1:28" ht="15.75" customHeight="1">
      <c r="A74" s="39"/>
      <c r="B74" s="41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1:28" ht="15.75" customHeight="1">
      <c r="A75" s="39"/>
      <c r="B75" s="41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1:28" ht="15.75" customHeight="1">
      <c r="A76" s="39"/>
      <c r="B76" s="41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1:28" ht="15.75" customHeight="1">
      <c r="A77" s="39"/>
      <c r="B77" s="41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1:28" ht="15.75" customHeight="1">
      <c r="A78" s="39"/>
      <c r="B78" s="41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1:28" ht="15.75" customHeight="1">
      <c r="A79" s="39"/>
      <c r="B79" s="41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1:28" ht="15.75" customHeight="1">
      <c r="A80" s="39"/>
      <c r="B80" s="41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1:28" ht="15.75" customHeight="1">
      <c r="A81" s="39"/>
      <c r="B81" s="41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1:28" ht="15.75" customHeight="1">
      <c r="A82" s="39"/>
      <c r="B82" s="41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1:28" ht="15.75" customHeight="1">
      <c r="A83" s="39"/>
      <c r="B83" s="41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1:28" ht="15.75" customHeight="1">
      <c r="A84" s="39"/>
      <c r="B84" s="41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1:28" ht="15.75" customHeight="1">
      <c r="A85" s="39"/>
      <c r="B85" s="41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1:28" ht="15.75" customHeight="1">
      <c r="A86" s="39"/>
      <c r="B86" s="41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1:28" ht="15.75" customHeight="1">
      <c r="A87" s="39"/>
      <c r="B87" s="41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1:28" ht="15.75" customHeight="1">
      <c r="A88" s="39"/>
      <c r="B88" s="41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1:28" ht="15.75" customHeight="1">
      <c r="A89" s="39"/>
      <c r="B89" s="41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1:28" ht="15.75" customHeight="1">
      <c r="A90" s="39"/>
      <c r="B90" s="41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1:28" ht="15.75" customHeight="1">
      <c r="A91" s="39"/>
      <c r="B91" s="41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1:28" ht="15.75" customHeight="1">
      <c r="A92" s="39"/>
      <c r="B92" s="41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1:28" ht="15.75" customHeight="1">
      <c r="A93" s="39"/>
      <c r="B93" s="41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</row>
    <row r="94" spans="1:28" ht="15.75" customHeight="1">
      <c r="A94" s="39"/>
      <c r="B94" s="41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</row>
    <row r="95" spans="1:28" ht="15.75" customHeight="1">
      <c r="A95" s="39"/>
      <c r="B95" s="41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</row>
    <row r="96" spans="1:28" ht="15.75" customHeight="1">
      <c r="A96" s="39"/>
      <c r="B96" s="41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</row>
    <row r="97" spans="1:28" ht="15.75" customHeight="1">
      <c r="A97" s="39"/>
      <c r="B97" s="41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</row>
    <row r="98" spans="1:28" ht="15.75" customHeight="1">
      <c r="A98" s="39"/>
      <c r="B98" s="41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</row>
    <row r="99" spans="1:28" ht="15.75" customHeight="1">
      <c r="A99" s="39"/>
      <c r="B99" s="41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</row>
    <row r="100" spans="1:28" ht="15.75" customHeight="1">
      <c r="A100" s="39"/>
      <c r="B100" s="41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</row>
    <row r="101" spans="1:28" ht="15.75" customHeight="1">
      <c r="A101" s="39"/>
      <c r="B101" s="41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</row>
    <row r="102" spans="1:28" ht="15.75" customHeight="1">
      <c r="A102" s="39"/>
      <c r="B102" s="41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</row>
    <row r="103" spans="1:28" ht="15.75" customHeight="1">
      <c r="A103" s="39"/>
      <c r="B103" s="41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</row>
    <row r="104" spans="1:28" ht="15.75" customHeight="1">
      <c r="A104" s="39"/>
      <c r="B104" s="41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</row>
    <row r="105" spans="1:28" ht="15.75" customHeight="1">
      <c r="A105" s="39"/>
      <c r="B105" s="41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</row>
    <row r="106" spans="1:28" ht="15.75" customHeight="1">
      <c r="A106" s="39"/>
      <c r="B106" s="41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</row>
    <row r="107" spans="1:28" ht="15.75" customHeight="1">
      <c r="A107" s="39"/>
      <c r="B107" s="41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</row>
    <row r="108" spans="1:28" ht="15.75" customHeight="1">
      <c r="A108" s="39"/>
      <c r="B108" s="41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</row>
    <row r="109" spans="1:28" ht="15.75" customHeight="1">
      <c r="A109" s="39"/>
      <c r="B109" s="41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</row>
    <row r="110" spans="1:28" ht="15.75" customHeight="1">
      <c r="A110" s="39"/>
      <c r="B110" s="41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</row>
    <row r="111" spans="1:28" ht="15.75" customHeight="1">
      <c r="A111" s="39"/>
      <c r="B111" s="41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</row>
    <row r="112" spans="1:28" ht="15.75" customHeight="1">
      <c r="A112" s="39"/>
      <c r="B112" s="41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</row>
    <row r="113" spans="1:28" ht="15.75" customHeight="1">
      <c r="A113" s="39"/>
      <c r="B113" s="41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</row>
    <row r="114" spans="1:28" ht="15.75" customHeight="1">
      <c r="A114" s="39"/>
      <c r="B114" s="41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</row>
    <row r="115" spans="1:28" ht="15.75" customHeight="1">
      <c r="A115" s="39"/>
      <c r="B115" s="41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</row>
    <row r="116" spans="1:28" ht="15.75" customHeight="1">
      <c r="A116" s="39"/>
      <c r="B116" s="41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</row>
    <row r="117" spans="1:28" ht="15.75" customHeight="1">
      <c r="A117" s="39"/>
      <c r="B117" s="41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</row>
    <row r="118" spans="1:28" ht="15.75" customHeight="1">
      <c r="A118" s="39"/>
      <c r="B118" s="41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</row>
    <row r="119" spans="1:28" ht="15.75" customHeight="1">
      <c r="A119" s="39"/>
      <c r="B119" s="41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</row>
    <row r="120" spans="1:28" ht="15.75" customHeight="1">
      <c r="A120" s="39"/>
      <c r="B120" s="41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</row>
    <row r="121" spans="1:28" ht="15.75" customHeight="1">
      <c r="A121" s="39"/>
      <c r="B121" s="41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</row>
    <row r="122" spans="1:28" ht="15.75" customHeight="1">
      <c r="A122" s="39"/>
      <c r="B122" s="41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</row>
    <row r="123" spans="1:28" ht="15.75" customHeight="1">
      <c r="A123" s="39"/>
      <c r="B123" s="41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</row>
    <row r="124" spans="1:28" ht="15.75" customHeight="1">
      <c r="A124" s="39"/>
      <c r="B124" s="41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</row>
    <row r="125" spans="1:28" ht="15.75" customHeight="1">
      <c r="A125" s="39"/>
      <c r="B125" s="41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</row>
    <row r="126" spans="1:28" ht="15.75" customHeight="1">
      <c r="A126" s="39"/>
      <c r="B126" s="41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</row>
    <row r="127" spans="1:28" ht="15.75" customHeight="1">
      <c r="A127" s="39"/>
      <c r="B127" s="41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</row>
    <row r="128" spans="1:28" ht="15.75" customHeight="1">
      <c r="A128" s="39"/>
      <c r="B128" s="41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</row>
    <row r="129" spans="1:28" ht="15.75" customHeight="1">
      <c r="A129" s="39"/>
      <c r="B129" s="41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</row>
    <row r="130" spans="1:28" ht="15.75" customHeight="1">
      <c r="A130" s="39"/>
      <c r="B130" s="41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</row>
    <row r="131" spans="1:28" ht="15.75" customHeight="1">
      <c r="A131" s="39"/>
      <c r="B131" s="41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</row>
    <row r="132" spans="1:28" ht="15.75" customHeight="1">
      <c r="A132" s="39"/>
      <c r="B132" s="41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</row>
    <row r="133" spans="1:28" ht="15.75" customHeight="1">
      <c r="A133" s="39"/>
      <c r="B133" s="41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</row>
    <row r="134" spans="1:28" ht="15.75" customHeight="1">
      <c r="A134" s="39"/>
      <c r="B134" s="41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</row>
    <row r="135" spans="1:28" ht="15.75" customHeight="1">
      <c r="A135" s="39"/>
      <c r="B135" s="41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</row>
    <row r="136" spans="1:28" ht="15.75" customHeight="1">
      <c r="A136" s="39"/>
      <c r="B136" s="41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</row>
    <row r="137" spans="1:28" ht="15.75" customHeight="1">
      <c r="A137" s="39"/>
      <c r="B137" s="41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</row>
    <row r="138" spans="1:28" ht="15.75" customHeight="1">
      <c r="A138" s="39"/>
      <c r="B138" s="41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</row>
    <row r="139" spans="1:28" ht="15.75" customHeight="1">
      <c r="A139" s="39"/>
      <c r="B139" s="41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</row>
    <row r="140" spans="1:28" ht="15.75" customHeight="1">
      <c r="A140" s="39"/>
      <c r="B140" s="41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</row>
    <row r="141" spans="1:28" ht="15.75" customHeight="1">
      <c r="A141" s="39"/>
      <c r="B141" s="41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</row>
    <row r="142" spans="1:28" ht="15.75" customHeight="1">
      <c r="A142" s="39"/>
      <c r="B142" s="41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</row>
    <row r="143" spans="1:28" ht="15.75" customHeight="1">
      <c r="A143" s="39"/>
      <c r="B143" s="41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</row>
    <row r="144" spans="1:28" ht="15.75" customHeight="1">
      <c r="A144" s="39"/>
      <c r="B144" s="41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</row>
    <row r="145" spans="1:28" ht="15.75" customHeight="1">
      <c r="A145" s="39"/>
      <c r="B145" s="41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</row>
    <row r="146" spans="1:28" ht="15.75" customHeight="1">
      <c r="A146" s="39"/>
      <c r="B146" s="41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</row>
    <row r="147" spans="1:28" ht="15.75" customHeight="1">
      <c r="A147" s="39"/>
      <c r="B147" s="41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</row>
    <row r="148" spans="1:28" ht="15.75" customHeight="1">
      <c r="A148" s="39"/>
      <c r="B148" s="41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</row>
    <row r="149" spans="1:28" ht="15.75" customHeight="1">
      <c r="A149" s="39"/>
      <c r="B149" s="41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</row>
    <row r="150" spans="1:28" ht="15.75" customHeight="1">
      <c r="A150" s="39"/>
      <c r="B150" s="41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</row>
    <row r="151" spans="1:28" ht="15.75" customHeight="1">
      <c r="A151" s="39"/>
      <c r="B151" s="41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</row>
    <row r="152" spans="1:28" ht="15.75" customHeight="1">
      <c r="A152" s="39"/>
      <c r="B152" s="41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</row>
    <row r="153" spans="1:28" ht="15.75" customHeight="1">
      <c r="A153" s="39"/>
      <c r="B153" s="41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</row>
    <row r="154" spans="1:28" ht="15.75" customHeight="1">
      <c r="A154" s="39"/>
      <c r="B154" s="41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</row>
    <row r="155" spans="1:28" ht="15.75" customHeight="1">
      <c r="A155" s="39"/>
      <c r="B155" s="41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</row>
    <row r="156" spans="1:28" ht="15.75" customHeight="1">
      <c r="A156" s="39"/>
      <c r="B156" s="41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</row>
    <row r="157" spans="1:28" ht="15.75" customHeight="1">
      <c r="A157" s="39"/>
      <c r="B157" s="41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</row>
    <row r="158" spans="1:28" ht="15.75" customHeight="1">
      <c r="A158" s="39"/>
      <c r="B158" s="41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</row>
    <row r="159" spans="1:28" ht="15.75" customHeight="1">
      <c r="A159" s="39"/>
      <c r="B159" s="41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</row>
    <row r="160" spans="1:28" ht="15.75" customHeight="1">
      <c r="A160" s="39"/>
      <c r="B160" s="41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</row>
    <row r="161" spans="1:28" ht="15.75" customHeight="1">
      <c r="A161" s="39"/>
      <c r="B161" s="41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</row>
    <row r="162" spans="1:28" ht="15.75" customHeight="1">
      <c r="A162" s="39"/>
      <c r="B162" s="41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</row>
    <row r="163" spans="1:28" ht="15.75" customHeight="1">
      <c r="A163" s="39"/>
      <c r="B163" s="41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</row>
    <row r="164" spans="1:28" ht="15.75" customHeight="1">
      <c r="A164" s="39"/>
      <c r="B164" s="41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</row>
    <row r="165" spans="1:28" ht="15.75" customHeight="1">
      <c r="A165" s="39"/>
      <c r="B165" s="41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</row>
    <row r="166" spans="1:28" ht="15.75" customHeight="1">
      <c r="A166" s="39"/>
      <c r="B166" s="41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</row>
    <row r="167" spans="1:28" ht="15.75" customHeight="1">
      <c r="A167" s="39"/>
      <c r="B167" s="41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</row>
    <row r="168" spans="1:28" ht="15.75" customHeight="1">
      <c r="A168" s="39"/>
      <c r="B168" s="41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</row>
    <row r="169" spans="1:28" ht="15.75" customHeight="1">
      <c r="A169" s="39"/>
      <c r="B169" s="41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</row>
    <row r="170" spans="1:28" ht="15.75" customHeight="1">
      <c r="A170" s="39"/>
      <c r="B170" s="41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</row>
    <row r="171" spans="1:28" ht="15.75" customHeight="1">
      <c r="A171" s="39"/>
      <c r="B171" s="41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</row>
    <row r="172" spans="1:28" ht="15.75" customHeight="1">
      <c r="A172" s="39"/>
      <c r="B172" s="41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</row>
    <row r="173" spans="1:28" ht="15.75" customHeight="1">
      <c r="A173" s="39"/>
      <c r="B173" s="41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</row>
    <row r="174" spans="1:28" ht="15.75" customHeight="1">
      <c r="A174" s="39"/>
      <c r="B174" s="41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</row>
    <row r="175" spans="1:28" ht="15.75" customHeight="1">
      <c r="A175" s="39"/>
      <c r="B175" s="41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</row>
    <row r="176" spans="1:28" ht="15.75" customHeight="1">
      <c r="A176" s="39"/>
      <c r="B176" s="41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</row>
    <row r="177" spans="1:28" ht="15.75" customHeight="1">
      <c r="A177" s="39"/>
      <c r="B177" s="41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</row>
    <row r="178" spans="1:28" ht="15.75" customHeight="1">
      <c r="A178" s="39"/>
      <c r="B178" s="41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</row>
    <row r="179" spans="1:28" ht="15.75" customHeight="1">
      <c r="A179" s="39"/>
      <c r="B179" s="41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</row>
    <row r="180" spans="1:28" ht="15.75" customHeight="1">
      <c r="A180" s="39"/>
      <c r="B180" s="41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</row>
    <row r="181" spans="1:28" ht="15.75" customHeight="1">
      <c r="A181" s="39"/>
      <c r="B181" s="41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</row>
    <row r="182" spans="1:28" ht="15.75" customHeight="1">
      <c r="A182" s="39"/>
      <c r="B182" s="41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</row>
    <row r="183" spans="1:28" ht="15.75" customHeight="1">
      <c r="A183" s="39"/>
      <c r="B183" s="41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</row>
    <row r="184" spans="1:28" ht="15.75" customHeight="1">
      <c r="A184" s="39"/>
      <c r="B184" s="41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</row>
    <row r="185" spans="1:28" ht="15.75" customHeight="1">
      <c r="A185" s="39"/>
      <c r="B185" s="41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</row>
    <row r="186" spans="1:28" ht="15.75" customHeight="1">
      <c r="A186" s="39"/>
      <c r="B186" s="41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</row>
    <row r="187" spans="1:28" ht="15.75" customHeight="1">
      <c r="A187" s="39"/>
      <c r="B187" s="41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</row>
    <row r="188" spans="1:28" ht="15.75" customHeight="1">
      <c r="A188" s="39"/>
      <c r="B188" s="41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</row>
    <row r="189" spans="1:28" ht="15.75" customHeight="1">
      <c r="A189" s="39"/>
      <c r="B189" s="41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</row>
    <row r="190" spans="1:28" ht="15.75" customHeight="1">
      <c r="A190" s="39"/>
      <c r="B190" s="41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</row>
    <row r="191" spans="1:28" ht="15.75" customHeight="1">
      <c r="A191" s="39"/>
      <c r="B191" s="41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</row>
    <row r="192" spans="1:28" ht="15.75" customHeight="1">
      <c r="A192" s="39"/>
      <c r="B192" s="41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</row>
    <row r="193" spans="1:28" ht="15.75" customHeight="1">
      <c r="A193" s="39"/>
      <c r="B193" s="41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</row>
    <row r="194" spans="1:28" ht="15.75" customHeight="1">
      <c r="A194" s="39"/>
      <c r="B194" s="41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</row>
    <row r="195" spans="1:28" ht="15.75" customHeight="1">
      <c r="A195" s="39"/>
      <c r="B195" s="41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</row>
    <row r="196" spans="1:28" ht="15.75" customHeight="1">
      <c r="A196" s="39"/>
      <c r="B196" s="41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</row>
    <row r="197" spans="1:28" ht="15.75" customHeight="1">
      <c r="A197" s="39"/>
      <c r="B197" s="41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</row>
    <row r="198" spans="1:28" ht="15.75" customHeight="1">
      <c r="A198" s="39"/>
      <c r="B198" s="41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</row>
    <row r="199" spans="1:28" ht="15.75" customHeight="1">
      <c r="A199" s="39"/>
      <c r="B199" s="41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</row>
    <row r="200" spans="1:28" ht="15.75" customHeight="1">
      <c r="A200" s="39"/>
      <c r="B200" s="41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</row>
    <row r="201" spans="1:28" ht="15.75" customHeight="1">
      <c r="A201" s="39"/>
      <c r="B201" s="41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</row>
    <row r="202" spans="1:28" ht="15.75" customHeight="1">
      <c r="A202" s="39"/>
      <c r="B202" s="41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</row>
    <row r="203" spans="1:28" ht="15.75" customHeight="1">
      <c r="A203" s="39"/>
      <c r="B203" s="41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</row>
    <row r="204" spans="1:28" ht="15.75" customHeight="1">
      <c r="A204" s="39"/>
      <c r="B204" s="41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</row>
    <row r="205" spans="1:28" ht="15.75" customHeight="1">
      <c r="A205" s="39"/>
      <c r="B205" s="41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</row>
    <row r="206" spans="1:28" ht="15.75" customHeight="1">
      <c r="A206" s="39"/>
      <c r="B206" s="41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</row>
    <row r="207" spans="1:28" ht="15.75" customHeight="1">
      <c r="A207" s="39"/>
      <c r="B207" s="41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</row>
    <row r="208" spans="1:28" ht="15.75" customHeight="1">
      <c r="A208" s="39"/>
      <c r="B208" s="41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</row>
    <row r="209" spans="1:28" ht="15.75" customHeight="1">
      <c r="A209" s="39"/>
      <c r="B209" s="41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</row>
    <row r="210" spans="1:28" ht="15.75" customHeight="1">
      <c r="A210" s="39"/>
      <c r="B210" s="41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</row>
    <row r="211" spans="1:28" ht="15.75" customHeight="1">
      <c r="A211" s="39"/>
      <c r="B211" s="41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</row>
    <row r="212" spans="1:28" ht="15.75" customHeight="1">
      <c r="A212" s="39"/>
      <c r="B212" s="41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</row>
    <row r="213" spans="1:28" ht="15.75" customHeight="1">
      <c r="A213" s="39"/>
      <c r="B213" s="41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</row>
    <row r="214" spans="1:28" ht="15.75" customHeight="1">
      <c r="A214" s="39"/>
      <c r="B214" s="41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</row>
    <row r="215" spans="1:28" ht="15.75" customHeight="1">
      <c r="A215" s="39"/>
      <c r="B215" s="41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</row>
    <row r="216" spans="1:28" ht="15.75" customHeight="1">
      <c r="A216" s="39"/>
      <c r="B216" s="41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</row>
    <row r="217" spans="1:28" ht="15.75" customHeight="1">
      <c r="A217" s="39"/>
      <c r="B217" s="41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</row>
    <row r="218" spans="1:28" ht="15.75" customHeight="1">
      <c r="A218" s="39"/>
      <c r="B218" s="41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</row>
    <row r="219" spans="1:28" ht="15.75" customHeight="1">
      <c r="A219" s="39"/>
      <c r="B219" s="41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</row>
    <row r="220" spans="1:28" ht="15.75" customHeight="1">
      <c r="A220" s="39"/>
      <c r="B220" s="41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</row>
    <row r="221" spans="1:28" ht="15.75" customHeight="1">
      <c r="A221" s="39"/>
      <c r="B221" s="41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</row>
    <row r="222" spans="1:28" ht="15.75" customHeight="1">
      <c r="A222" s="39"/>
      <c r="B222" s="41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</row>
    <row r="223" spans="1:28" ht="15.75" customHeight="1">
      <c r="A223" s="39"/>
      <c r="B223" s="41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</row>
    <row r="224" spans="1:28" ht="15.75" customHeight="1">
      <c r="A224" s="39"/>
      <c r="B224" s="41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</row>
    <row r="225" spans="1:28" ht="15.75" customHeight="1">
      <c r="A225" s="39"/>
      <c r="B225" s="41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</row>
    <row r="226" spans="1:28" ht="15.75" customHeight="1">
      <c r="A226" s="39"/>
      <c r="B226" s="41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</row>
    <row r="227" spans="1:28" ht="15.75" customHeight="1">
      <c r="A227" s="39"/>
      <c r="B227" s="41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</row>
    <row r="228" spans="1:28" ht="15.75" customHeight="1">
      <c r="A228" s="39"/>
      <c r="B228" s="41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</row>
    <row r="229" spans="1:28" ht="15.75" customHeight="1">
      <c r="A229" s="39"/>
      <c r="B229" s="41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</row>
    <row r="230" spans="1:28" ht="15.75" customHeight="1">
      <c r="A230" s="39"/>
      <c r="B230" s="41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</row>
    <row r="231" spans="1:28" ht="15.75" customHeight="1">
      <c r="A231" s="39"/>
      <c r="B231" s="41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</row>
    <row r="232" spans="1:28" ht="15.75" customHeight="1">
      <c r="A232" s="39"/>
      <c r="B232" s="41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</row>
    <row r="233" spans="1:28" ht="15.75" customHeight="1">
      <c r="A233" s="39"/>
      <c r="B233" s="41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</row>
    <row r="234" spans="1:28" ht="15.75" customHeight="1">
      <c r="A234" s="39"/>
      <c r="B234" s="41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</row>
    <row r="235" spans="1:28" ht="15.75" customHeight="1">
      <c r="A235" s="39"/>
      <c r="B235" s="41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</row>
    <row r="236" spans="1:28" ht="15.75" customHeight="1">
      <c r="A236" s="39"/>
      <c r="B236" s="41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</row>
    <row r="237" spans="1:28" ht="15.75" customHeight="1">
      <c r="A237" s="39"/>
      <c r="B237" s="41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</row>
    <row r="238" spans="1:28" ht="15.75" customHeight="1">
      <c r="A238" s="39"/>
      <c r="B238" s="41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</row>
  </sheetData>
  <sheetProtection selectLockedCells="1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AC21FA-AA67-46CB-9BF0-562E9E44E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DA8A65-3BBF-48B1-97EA-2CC4E756B8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AD6ACA-B981-41DB-B521-634170918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Definitions &amp; Instructions </vt:lpstr>
      <vt:lpstr>Definitions from Carrier</vt:lpstr>
      <vt:lpstr>DS 2 OON &amp; Gap Exception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FoongKhwan Siew</dc:creator>
  <cp:lastModifiedBy>Sharon Fountain</cp:lastModifiedBy>
  <dcterms:created xsi:type="dcterms:W3CDTF">2026-03-24T17:15:33Z</dcterms:created>
  <dcterms:modified xsi:type="dcterms:W3CDTF">2026-05-15T12:42:12Z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</Properties>
</file>